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2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46" i="1"/>
  <c r="L27" i="1"/>
  <c r="L32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<sst xmlns="http://schemas.openxmlformats.org/spreadsheetml/2006/main" count="86" uniqueCount="67">
  <si>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</si>
  <si>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</si>
  <si>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</si>
  <si>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</si>
  <si>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</si>
  <si>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</si>
  <si>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</si>
  <si>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</si>
  <si>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</si>
  <si>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</si>
  <si>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</si>
  <si>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</si>
  <si>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</si>
  <si>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</si>
  <si>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</si>
  <si>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</si>
  <si>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</si>
  <si>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</si>
  <si>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</si>
  <si>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</si>
  <si>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</si>
  <si>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</si>
  <si>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</si>
  <si>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</si>
  <si>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</si>
  <si>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</si>
  <si>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</si>
  <si>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</si>
  <si>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</si>
  <si>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</si>
  <si>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</si>
  <si>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</si>
  <si>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</si>
  <si>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</si>
  <si>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</si>
  <si>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</si>
  <si>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</si>
  <si>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</si>
  <si>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</si>
  <si>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</si>
  <si>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</si>
  <si>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</si>
  <si>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</si>
  <si>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</si>
  <si>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</si>
  <si>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</si>
  <si>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</si>
  <si>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</si>
  <si>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</si>
  <si>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</si>
  <si>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</si>
  <si>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 xml:space="preserve">йогурт </t>
  </si>
  <si>
    <t>Итого за день:</t>
  </si>
  <si>
    <t>масло (порциями)</t>
  </si>
  <si>
    <t>кофейный напиток с молоком</t>
  </si>
  <si>
    <t>яблоко</t>
  </si>
  <si>
    <t>сыр (порциями)</t>
  </si>
  <si>
    <t>салат</t>
  </si>
  <si>
    <t xml:space="preserve">каша жидкая молочная рисовая </t>
  </si>
  <si>
    <t>пирожки печеные с картошкой</t>
  </si>
  <si>
    <t>огурец свежий</t>
  </si>
  <si>
    <t>суп хинкал с макаронными изделиями</t>
  </si>
  <si>
    <t>плов из говядины</t>
  </si>
  <si>
    <t>каша рассыпчатая гречневая</t>
  </si>
  <si>
    <t>птица тушеная с соусом</t>
  </si>
  <si>
    <t>80/80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</si>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</sst>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6" sqref="A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12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18">
        <v>2</v>
      </c>
      <c r="B6" s="19">
        <v>6</v>
      </c>
      <c r="C6" s="20" t="s">
        <v>26</v>
      </c>
      <c r="D6" s="21" t="s">
        <v>27</v>
      </c>
      <c r="E6" s="22" t="s">
        <v>58</v>
      </c>
      <c r="F6" s="23">
        <v>155</v>
      </c>
      <c r="G6" s="23">
        <v>3.85</v>
      </c>
      <c r="H6" s="23">
        <v>8.09</v>
      </c>
      <c r="I6" s="23">
        <v>25.25</v>
      </c>
      <c r="J6" s="23">
        <v>189.78</v>
      </c>
      <c r="K6" s="24">
        <v>182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53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28</v>
      </c>
      <c r="E8" s="29" t="s">
        <v>54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30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55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585</v>
      </c>
      <c r="G13" s="38">
        <f t="shared" ref="G13" si="0">SUM(G6:G12)</f>
        <v>22.41</v>
      </c>
      <c r="H13" s="38">
        <f t="shared" ref="H13" si="1">SUM(H6:H12)</f>
        <v>35.639999999999993</v>
      </c>
      <c r="I13" s="38">
        <f t="shared" ref="I13:J13" si="2">SUM(I6:I12)</f>
        <v>85.75</v>
      </c>
      <c r="J13" s="38">
        <f t="shared" si="2"/>
        <v>691.12</v>
      </c>
      <c r="K13" s="39"/>
      <c r="L13" s="38">
        <f t="shared" ref="L13" si="3">SUM(L6:L12)</f>
        <v>0</v>
      </c>
    </row>
    <row r="14" spans="1:12" s="2" customFormat="1" x14ac:dyDescent="0.25">
      <c r="A14" s="40">
        <f>A6</f>
        <v>2</v>
      </c>
      <c r="B14" s="41">
        <f>B6</f>
        <v>6</v>
      </c>
      <c r="C14" s="42" t="s">
        <v>33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34</v>
      </c>
      <c r="E15" s="29" t="s">
        <v>59</v>
      </c>
      <c r="F15" s="30">
        <v>100</v>
      </c>
      <c r="G15" s="30">
        <v>6.3</v>
      </c>
      <c r="H15" s="30">
        <v>3.64</v>
      </c>
      <c r="I15" s="30">
        <v>40.92</v>
      </c>
      <c r="J15" s="30">
        <v>222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300</v>
      </c>
      <c r="G17" s="38">
        <f t="shared" ref="G17:J17" si="4">SUM(G14:G16)</f>
        <v>7.3</v>
      </c>
      <c r="H17" s="38">
        <f t="shared" si="4"/>
        <v>3.64</v>
      </c>
      <c r="I17" s="38">
        <f t="shared" si="4"/>
        <v>66.319999999999993</v>
      </c>
      <c r="J17" s="38">
        <f t="shared" si="4"/>
        <v>332</v>
      </c>
      <c r="K17" s="39"/>
      <c r="L17" s="38">
        <f t="shared" ref="L17" ca="1" si="5">SUM(L14:L22)</f>
        <v>0</v>
      </c>
    </row>
    <row r="18" spans="1:12" s="2" customFormat="1" ht="25.5" x14ac:dyDescent="0.25">
      <c r="A18" s="40">
        <f>A6</f>
        <v>2</v>
      </c>
      <c r="B18" s="41">
        <f>B6</f>
        <v>6</v>
      </c>
      <c r="C18" s="42" t="s">
        <v>37</v>
      </c>
      <c r="D18" s="32" t="s">
        <v>38</v>
      </c>
      <c r="E18" s="29" t="s">
        <v>60</v>
      </c>
      <c r="F18" s="30">
        <v>100</v>
      </c>
      <c r="G18" s="30">
        <v>0.7</v>
      </c>
      <c r="H18" s="30">
        <v>0.1</v>
      </c>
      <c r="I18" s="30">
        <v>1.9</v>
      </c>
      <c r="J18" s="30">
        <v>12</v>
      </c>
      <c r="K18" s="31">
        <v>71</v>
      </c>
      <c r="L18" s="30"/>
    </row>
    <row r="19" spans="1:12" s="2" customFormat="1" ht="63.75" x14ac:dyDescent="0.25">
      <c r="A19" s="25"/>
      <c r="B19" s="26"/>
      <c r="C19" s="27"/>
      <c r="D19" s="32" t="s">
        <v>39</v>
      </c>
      <c r="E19" s="29" t="s">
        <v>61</v>
      </c>
      <c r="F19" s="30">
        <v>200</v>
      </c>
      <c r="G19" s="30">
        <v>3.05</v>
      </c>
      <c r="H19" s="30">
        <v>3.24</v>
      </c>
      <c r="I19" s="30">
        <v>17.05</v>
      </c>
      <c r="J19" s="30">
        <v>109.6</v>
      </c>
      <c r="K19" s="31"/>
      <c r="L19" s="30"/>
    </row>
    <row r="20" spans="1:12" s="2" customFormat="1" ht="25.5" x14ac:dyDescent="0.25">
      <c r="A20" s="25"/>
      <c r="B20" s="26"/>
      <c r="C20" s="27"/>
      <c r="D20" s="32" t="s">
        <v>40</v>
      </c>
      <c r="E20" s="29" t="s">
        <v>62</v>
      </c>
      <c r="F20" s="30">
        <v>150</v>
      </c>
      <c r="G20" s="30">
        <v>16.48</v>
      </c>
      <c r="H20" s="30">
        <v>16.89</v>
      </c>
      <c r="I20" s="30">
        <v>26.01</v>
      </c>
      <c r="J20" s="30">
        <v>321.97000000000003</v>
      </c>
      <c r="K20" s="31">
        <v>265</v>
      </c>
      <c r="L20" s="30"/>
    </row>
    <row r="21" spans="1:12" s="2" customFormat="1" x14ac:dyDescent="0.25">
      <c r="A21" s="25"/>
      <c r="B21" s="26"/>
      <c r="C21" s="27"/>
      <c r="D21" s="32" t="s">
        <v>41</v>
      </c>
      <c r="E21" s="29"/>
      <c r="F21" s="30"/>
      <c r="G21" s="30"/>
      <c r="H21" s="30"/>
      <c r="I21" s="30"/>
      <c r="J21" s="30"/>
      <c r="K21" s="31"/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30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44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750</v>
      </c>
      <c r="G27" s="38">
        <f t="shared" ref="G27:J27" si="6">SUM(G18:G26)</f>
        <v>29.09</v>
      </c>
      <c r="H27" s="38">
        <f t="shared" si="6"/>
        <v>21.72</v>
      </c>
      <c r="I27" s="38">
        <f t="shared" si="6"/>
        <v>113.07</v>
      </c>
      <c r="J27" s="38">
        <f t="shared" si="6"/>
        <v>766.17000000000007</v>
      </c>
      <c r="K27" s="39"/>
      <c r="L27" s="38">
        <f t="shared" ref="L27" ca="1" si="7">SUM(L24:L32)</f>
        <v>0</v>
      </c>
    </row>
    <row r="28" spans="1:12" s="2" customFormat="1" x14ac:dyDescent="0.25">
      <c r="A28" s="40">
        <f>A6</f>
        <v>2</v>
      </c>
      <c r="B28" s="41">
        <f>B6</f>
        <v>6</v>
      </c>
      <c r="C28" s="42" t="s">
        <v>45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8">SUM(G28:G31)</f>
        <v>0</v>
      </c>
      <c r="H32" s="38">
        <f t="shared" si="8"/>
        <v>0</v>
      </c>
      <c r="I32" s="38">
        <f t="shared" si="8"/>
        <v>0</v>
      </c>
      <c r="J32" s="38">
        <f t="shared" si="8"/>
        <v>0</v>
      </c>
      <c r="K32" s="39"/>
      <c r="L32" s="38">
        <f t="shared" ref="L32" ca="1" si="9">SUM(L25:L31)</f>
        <v>0</v>
      </c>
    </row>
    <row r="33" spans="1:12" s="2" customFormat="1" ht="51" x14ac:dyDescent="0.25">
      <c r="A33" s="40">
        <f>A6</f>
        <v>2</v>
      </c>
      <c r="B33" s="41">
        <f>B6</f>
        <v>6</v>
      </c>
      <c r="C33" s="42" t="s">
        <v>46</v>
      </c>
      <c r="D33" s="32" t="s">
        <v>27</v>
      </c>
      <c r="E33" s="29" t="s">
        <v>63</v>
      </c>
      <c r="F33" s="30">
        <v>150</v>
      </c>
      <c r="G33" s="30">
        <v>7.45</v>
      </c>
      <c r="H33" s="30">
        <v>5.61</v>
      </c>
      <c r="I33" s="30">
        <v>35.83</v>
      </c>
      <c r="J33" s="30">
        <v>192.76</v>
      </c>
      <c r="K33" s="31">
        <v>28</v>
      </c>
      <c r="L33" s="30"/>
    </row>
    <row r="34" spans="1:12" s="2" customFormat="1" ht="38.25" x14ac:dyDescent="0.25">
      <c r="A34" s="25"/>
      <c r="B34" s="26"/>
      <c r="C34" s="27"/>
      <c r="D34" s="32" t="s">
        <v>41</v>
      </c>
      <c r="E34" s="29" t="s">
        <v>64</v>
      </c>
      <c r="F34" s="30" t="s">
        <v>65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47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30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57</v>
      </c>
      <c r="E37" s="29" t="s">
        <v>66</v>
      </c>
      <c r="F37" s="30">
        <v>100</v>
      </c>
      <c r="G37" s="30">
        <v>1.1000000000000001</v>
      </c>
      <c r="H37" s="30">
        <v>0.2</v>
      </c>
      <c r="I37" s="30">
        <v>3.8</v>
      </c>
      <c r="J37" s="30">
        <v>22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48</v>
      </c>
      <c r="E38" s="29" t="s">
        <v>49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650</v>
      </c>
      <c r="G39" s="38">
        <f t="shared" ref="G39:J39" si="10">SUM(G33:G38)</f>
        <v>37.64</v>
      </c>
      <c r="H39" s="38">
        <f t="shared" si="10"/>
        <v>24.31</v>
      </c>
      <c r="I39" s="38">
        <f t="shared" si="10"/>
        <v>100.35</v>
      </c>
      <c r="J39" s="38">
        <f t="shared" si="10"/>
        <v>739.56</v>
      </c>
      <c r="K39" s="39"/>
      <c r="L39" s="38">
        <f t="shared" ref="L39" ca="1" si="11">SUM(L33:L41)</f>
        <v>0</v>
      </c>
    </row>
    <row r="40" spans="1:12" s="2" customFormat="1" x14ac:dyDescent="0.25">
      <c r="A40" s="40">
        <f>A6</f>
        <v>2</v>
      </c>
      <c r="B40" s="41">
        <f>B6</f>
        <v>6</v>
      </c>
      <c r="C40" s="42" t="s">
        <v>50</v>
      </c>
      <c r="D40" s="43" t="s">
        <v>48</v>
      </c>
      <c r="E40" s="29" t="s">
        <v>51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2">SUM(G40:G45)</f>
        <v>3.3</v>
      </c>
      <c r="H46" s="38">
        <f t="shared" si="12"/>
        <v>2.5</v>
      </c>
      <c r="I46" s="38">
        <f t="shared" si="12"/>
        <v>12.6</v>
      </c>
      <c r="J46" s="38">
        <f t="shared" si="12"/>
        <v>86</v>
      </c>
      <c r="K46" s="39"/>
      <c r="L46" s="38">
        <f t="shared" ref="L46" ca="1" si="13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6</v>
      </c>
      <c r="C47" s="49" t="s">
        <v>52</v>
      </c>
      <c r="D47" s="50"/>
      <c r="E47" s="51"/>
      <c r="F47" s="52">
        <f>F13+F17+F27+F32+F39+F46</f>
        <v>2385</v>
      </c>
      <c r="G47" s="52">
        <f t="shared" ref="G47:J47" si="14">G13+G17+G27+G32+G39+G46</f>
        <v>99.74</v>
      </c>
      <c r="H47" s="52">
        <f t="shared" si="14"/>
        <v>87.809999999999988</v>
      </c>
      <c r="I47" s="52">
        <f t="shared" si="14"/>
        <v>378.09000000000003</v>
      </c>
      <c r="J47" s="52">
        <f t="shared" si="14"/>
        <v>2614.85</v>
      </c>
      <c r="K47" s="53"/>
      <c r="L47" s="52">
        <f t="shared" ref="L47" ca="1" si="15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2025-04-09T06:48:25Z</dcterms:created>
  <dcterms:modified xsi:type="dcterms:W3CDTF">2025-04-09T06:52:00Z</dcterms:modified>
</cp:coreProperties>
</file>