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апр 2 неделя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 l="1"/>
  <c r="L32" i="1"/>
  <c r="L39" i="1"/>
  <c r="L17" i="1"/>
  <c r="L47" i="1"/>
  <c r="L46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<sst xmlns="http://schemas.openxmlformats.org/spreadsheetml/2006/main" count="86" uniqueCount="66">
  <si>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</si>
  <si>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</si>
  <si>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</si>
  <si>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</si>
  <si>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</si>
  <si>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</si>
  <si>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</si>
  <si>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</si>
  <si>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</si>
  <si>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</si>
  <si>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</si>
  <si>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</si>
  <si>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</si>
  <si>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</si>
  <si>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</si>
  <si>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</si>
  <si>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</si>
  <si>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</si>
  <si>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</si>
  <si>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</si>
  <si>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</si>
  <si>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</si>
  <si>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</si>
  <si>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</si>
  <si>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</si>
  <si>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</si>
  <si>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</si>
  <si>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</si>
  <si>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</si>
  <si>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гор.напиток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</si>
  <si>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</si>
  <si>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</si>
  <si>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</si>
  <si>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</si>
  <si>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</si>
  <si>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</si>
  <si>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</si>
  <si>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</si>
  <si>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</si>
  <si>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</si>
  <si>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</si>
  <si>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</si>
  <si>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1 блюдо</t>
  </si>
  <si>
    <t>2 блюдо</t>
  </si>
  <si>
    <t>макаронные изделия отварные с маслом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</si>
  <si>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</si>
  <si>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</si>
  <si>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</si>
  <si>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</si>
  <si>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</si>
  <si>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</si>
  <si>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чай с сахаром</t>
  </si>
  <si>
    <t>кисломол.</t>
  </si>
  <si>
    <t>кефир</t>
  </si>
  <si>
    <t>Ужин 2</t>
  </si>
  <si>
    <t>Итого за день:</t>
  </si>
  <si>
    <t>масло (порциями)</t>
  </si>
  <si>
    <t>яблоко</t>
  </si>
  <si>
    <t>плов из птицы</t>
  </si>
  <si>
    <t>йогурт</t>
  </si>
  <si>
    <t>огурец свежий</t>
  </si>
  <si>
    <t>помидор свежий</t>
  </si>
  <si>
    <t>какао с молоком</t>
  </si>
  <si>
    <t>рассольник ленинградский</t>
  </si>
  <si>
    <t>говядина отварная, соус красный</t>
  </si>
  <si>
    <t>241, 47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</si>
</sst>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H3" sqref="H3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13</v>
      </c>
      <c r="I3" s="11">
        <v>4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76.5" x14ac:dyDescent="0.25">
      <c r="A6" s="18">
        <v>2</v>
      </c>
      <c r="B6" s="19">
        <v>7</v>
      </c>
      <c r="C6" s="20" t="s">
        <v>26</v>
      </c>
      <c r="D6" s="21" t="s">
        <v>27</v>
      </c>
      <c r="E6" s="22" t="s">
        <v>28</v>
      </c>
      <c r="F6" s="23">
        <v>155</v>
      </c>
      <c r="G6" s="23">
        <v>6.87</v>
      </c>
      <c r="H6" s="23">
        <v>9.82</v>
      </c>
      <c r="I6" s="23">
        <v>26.59</v>
      </c>
      <c r="J6" s="23">
        <v>223.04</v>
      </c>
      <c r="K6" s="24">
        <v>183</v>
      </c>
      <c r="L6" s="23"/>
    </row>
    <row r="7" spans="1:12" s="2" customFormat="1" ht="38.25" x14ac:dyDescent="0.25">
      <c r="A7" s="25"/>
      <c r="B7" s="26"/>
      <c r="C7" s="27"/>
      <c r="D7" s="28"/>
      <c r="E7" s="29" t="s">
        <v>56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25.5" x14ac:dyDescent="0.25">
      <c r="A8" s="25"/>
      <c r="B8" s="26"/>
      <c r="C8" s="27"/>
      <c r="D8" s="32" t="s">
        <v>29</v>
      </c>
      <c r="E8" s="29" t="s">
        <v>62</v>
      </c>
      <c r="F8" s="30">
        <v>180</v>
      </c>
      <c r="G8" s="30">
        <v>3.67</v>
      </c>
      <c r="H8" s="30">
        <v>3.18</v>
      </c>
      <c r="I8" s="30">
        <v>15.81</v>
      </c>
      <c r="J8" s="30">
        <v>106.74</v>
      </c>
      <c r="K8" s="31">
        <v>382</v>
      </c>
      <c r="L8" s="30"/>
    </row>
    <row r="9" spans="1:12" s="2" customFormat="1" ht="25.5" x14ac:dyDescent="0.25">
      <c r="A9" s="25"/>
      <c r="B9" s="26"/>
      <c r="C9" s="27"/>
      <c r="D9" s="32" t="s">
        <v>30</v>
      </c>
      <c r="E9" s="29" t="s">
        <v>31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32</v>
      </c>
      <c r="E10" s="29" t="s">
        <v>57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31">
        <v>338</v>
      </c>
      <c r="L10" s="30"/>
    </row>
    <row r="11" spans="1:12" s="2" customFormat="1" ht="25.5" x14ac:dyDescent="0.25">
      <c r="A11" s="25"/>
      <c r="B11" s="26"/>
      <c r="C11" s="27"/>
      <c r="D11" s="28"/>
      <c r="E11" s="29" t="s">
        <v>33</v>
      </c>
      <c r="F11" s="30">
        <v>40</v>
      </c>
      <c r="G11" s="30">
        <v>5.08</v>
      </c>
      <c r="H11" s="30">
        <v>4.5999999999999996</v>
      </c>
      <c r="I11" s="30">
        <v>0.28000000000000003</v>
      </c>
      <c r="J11" s="30">
        <v>63</v>
      </c>
      <c r="K11" s="31">
        <v>209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3"/>
      <c r="B13" s="34"/>
      <c r="C13" s="35"/>
      <c r="D13" s="36" t="s">
        <v>34</v>
      </c>
      <c r="E13" s="37"/>
      <c r="F13" s="38">
        <f>SUM(F6:F12)</f>
        <v>595</v>
      </c>
      <c r="G13" s="38">
        <f t="shared" ref="G13:J13" si="0">SUM(G6:G12)</f>
        <v>24.379999999999995</v>
      </c>
      <c r="H13" s="38">
        <f t="shared" si="0"/>
        <v>33.9</v>
      </c>
      <c r="I13" s="38">
        <f t="shared" si="0"/>
        <v>88.84</v>
      </c>
      <c r="J13" s="38">
        <f t="shared" si="0"/>
        <v>695.57999999999993</v>
      </c>
      <c r="K13" s="39"/>
      <c r="L13" s="38">
        <f t="shared" ref="L13" si="1">SUM(L6:L12)</f>
        <v>0</v>
      </c>
    </row>
    <row r="14" spans="1:12" s="2" customFormat="1" x14ac:dyDescent="0.25">
      <c r="A14" s="40">
        <f>A6</f>
        <v>2</v>
      </c>
      <c r="B14" s="41">
        <f>B6</f>
        <v>7</v>
      </c>
      <c r="C14" s="42" t="s">
        <v>35</v>
      </c>
      <c r="D14" s="43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25.5" x14ac:dyDescent="0.25">
      <c r="A15" s="25"/>
      <c r="B15" s="26"/>
      <c r="C15" s="27"/>
      <c r="D15" s="44" t="s">
        <v>36</v>
      </c>
      <c r="E15" s="29" t="s">
        <v>37</v>
      </c>
      <c r="F15" s="30">
        <v>70</v>
      </c>
      <c r="G15" s="30">
        <v>2.88</v>
      </c>
      <c r="H15" s="30">
        <v>1.71</v>
      </c>
      <c r="I15" s="30">
        <v>9.1199999999999992</v>
      </c>
      <c r="J15" s="30">
        <v>63.12</v>
      </c>
      <c r="K15" s="31">
        <v>99</v>
      </c>
      <c r="L15" s="30"/>
    </row>
    <row r="16" spans="1:12" s="2" customFormat="1" ht="38.25" x14ac:dyDescent="0.25">
      <c r="A16" s="25"/>
      <c r="B16" s="26"/>
      <c r="C16" s="27"/>
      <c r="D16" s="44" t="s">
        <v>38</v>
      </c>
      <c r="E16" s="29" t="s">
        <v>39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3"/>
      <c r="B17" s="34"/>
      <c r="C17" s="35"/>
      <c r="D17" s="36" t="s">
        <v>34</v>
      </c>
      <c r="E17" s="37"/>
      <c r="F17" s="38">
        <f>SUM(F14:F16)</f>
        <v>270</v>
      </c>
      <c r="G17" s="38">
        <f t="shared" ref="G17:J17" si="2">SUM(G14:G16)</f>
        <v>3.88</v>
      </c>
      <c r="H17" s="38">
        <f t="shared" si="2"/>
        <v>1.71</v>
      </c>
      <c r="I17" s="38">
        <f t="shared" si="2"/>
        <v>34.519999999999996</v>
      </c>
      <c r="J17" s="38">
        <f t="shared" si="2"/>
        <v>173.12</v>
      </c>
      <c r="K17" s="39"/>
      <c r="L17" s="38">
        <f t="shared" ref="L17" ca="1" si="3">SUM(L14:L22)</f>
        <v>0</v>
      </c>
    </row>
    <row r="18" spans="1:12" s="2" customFormat="1" ht="25.5" x14ac:dyDescent="0.25">
      <c r="A18" s="40">
        <f>A6</f>
        <v>2</v>
      </c>
      <c r="B18" s="41">
        <f>B6</f>
        <v>7</v>
      </c>
      <c r="C18" s="42" t="s">
        <v>40</v>
      </c>
      <c r="D18" s="32" t="s">
        <v>41</v>
      </c>
      <c r="E18" s="29" t="s">
        <v>61</v>
      </c>
      <c r="F18" s="30">
        <v>60</v>
      </c>
      <c r="G18" s="30">
        <v>1.1000000000000001</v>
      </c>
      <c r="H18" s="30">
        <v>0.2</v>
      </c>
      <c r="I18" s="30">
        <v>3.8</v>
      </c>
      <c r="J18" s="30">
        <v>22</v>
      </c>
      <c r="K18" s="31">
        <v>71</v>
      </c>
      <c r="L18" s="30"/>
    </row>
    <row r="19" spans="1:12" s="2" customFormat="1" ht="51" x14ac:dyDescent="0.25">
      <c r="A19" s="25"/>
      <c r="B19" s="26"/>
      <c r="C19" s="27"/>
      <c r="D19" s="32" t="s">
        <v>42</v>
      </c>
      <c r="E19" s="29" t="s">
        <v>63</v>
      </c>
      <c r="F19" s="30">
        <v>200</v>
      </c>
      <c r="G19" s="30">
        <v>2.0099999999999998</v>
      </c>
      <c r="H19" s="30">
        <v>5.09</v>
      </c>
      <c r="I19" s="30">
        <v>11.98</v>
      </c>
      <c r="J19" s="30">
        <v>107.25</v>
      </c>
      <c r="K19" s="31">
        <v>96</v>
      </c>
      <c r="L19" s="30"/>
    </row>
    <row r="20" spans="1:12" s="2" customFormat="1" ht="63.75" x14ac:dyDescent="0.25">
      <c r="A20" s="25"/>
      <c r="B20" s="26"/>
      <c r="C20" s="27"/>
      <c r="D20" s="32" t="s">
        <v>43</v>
      </c>
      <c r="E20" s="29" t="s">
        <v>44</v>
      </c>
      <c r="F20" s="30">
        <v>155</v>
      </c>
      <c r="G20" s="30">
        <v>7.64</v>
      </c>
      <c r="H20" s="30">
        <v>8.1</v>
      </c>
      <c r="I20" s="30">
        <v>42.64</v>
      </c>
      <c r="J20" s="30">
        <v>274</v>
      </c>
      <c r="K20" s="31">
        <v>203</v>
      </c>
      <c r="L20" s="30"/>
    </row>
    <row r="21" spans="1:12" s="2" customFormat="1" ht="51" x14ac:dyDescent="0.25">
      <c r="A21" s="25"/>
      <c r="B21" s="26"/>
      <c r="C21" s="27"/>
      <c r="D21" s="32" t="s">
        <v>45</v>
      </c>
      <c r="E21" s="29" t="s">
        <v>64</v>
      </c>
      <c r="F21" s="30">
        <v>100</v>
      </c>
      <c r="G21" s="30">
        <v>14.04</v>
      </c>
      <c r="H21" s="30">
        <v>11.24</v>
      </c>
      <c r="I21" s="30">
        <v>1.76</v>
      </c>
      <c r="J21" s="30">
        <v>163</v>
      </c>
      <c r="K21" s="31" t="s">
        <v>65</v>
      </c>
      <c r="L21" s="30"/>
    </row>
    <row r="22" spans="1:12" s="2" customFormat="1" ht="38.25" x14ac:dyDescent="0.25">
      <c r="A22" s="25"/>
      <c r="B22" s="26"/>
      <c r="C22" s="27"/>
      <c r="D22" s="32" t="s">
        <v>38</v>
      </c>
      <c r="E22" s="29" t="s">
        <v>46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47</v>
      </c>
      <c r="E23" s="29" t="s">
        <v>31</v>
      </c>
      <c r="F23" s="30">
        <v>100</v>
      </c>
      <c r="G23" s="30">
        <v>8.1999999999999993</v>
      </c>
      <c r="H23" s="30">
        <v>1.4</v>
      </c>
      <c r="I23" s="30">
        <v>36.1</v>
      </c>
      <c r="J23" s="30">
        <v>189.8</v>
      </c>
      <c r="K23" s="31"/>
      <c r="L23" s="30"/>
    </row>
    <row r="24" spans="1:12" s="2" customFormat="1" x14ac:dyDescent="0.25">
      <c r="A24" s="25"/>
      <c r="B24" s="26"/>
      <c r="C24" s="27"/>
      <c r="D24" s="32" t="s">
        <v>48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9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3"/>
      <c r="B27" s="34"/>
      <c r="C27" s="35"/>
      <c r="D27" s="36" t="s">
        <v>34</v>
      </c>
      <c r="E27" s="37"/>
      <c r="F27" s="38">
        <f>SUM(F18:F26)</f>
        <v>815</v>
      </c>
      <c r="G27" s="38">
        <f t="shared" ref="G27:J27" si="4">SUM(G18:G26)</f>
        <v>33.65</v>
      </c>
      <c r="H27" s="38">
        <f t="shared" si="4"/>
        <v>26.12</v>
      </c>
      <c r="I27" s="38">
        <f t="shared" si="4"/>
        <v>128.29</v>
      </c>
      <c r="J27" s="38">
        <f t="shared" si="4"/>
        <v>888.84999999999991</v>
      </c>
      <c r="K27" s="39"/>
      <c r="L27" s="38">
        <f t="shared" ref="L27" ca="1" si="5">SUM(L24:L32)</f>
        <v>0</v>
      </c>
    </row>
    <row r="28" spans="1:12" s="2" customFormat="1" x14ac:dyDescent="0.25">
      <c r="A28" s="40">
        <f>A6</f>
        <v>2</v>
      </c>
      <c r="B28" s="41">
        <f>B6</f>
        <v>7</v>
      </c>
      <c r="C28" s="42" t="s">
        <v>49</v>
      </c>
      <c r="D28" s="43" t="s">
        <v>36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3" t="s">
        <v>38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3"/>
      <c r="B32" s="34"/>
      <c r="C32" s="35"/>
      <c r="D32" s="36" t="s">
        <v>34</v>
      </c>
      <c r="E32" s="37"/>
      <c r="F32" s="38">
        <f>SUM(F28:F31)</f>
        <v>0</v>
      </c>
      <c r="G32" s="38">
        <f t="shared" ref="G32:J32" si="6">SUM(G28:G31)</f>
        <v>0</v>
      </c>
      <c r="H32" s="38">
        <f t="shared" si="6"/>
        <v>0</v>
      </c>
      <c r="I32" s="38">
        <f t="shared" si="6"/>
        <v>0</v>
      </c>
      <c r="J32" s="38">
        <f t="shared" si="6"/>
        <v>0</v>
      </c>
      <c r="K32" s="39"/>
      <c r="L32" s="38">
        <f t="shared" ref="L32" ca="1" si="7">SUM(L25:L31)</f>
        <v>0</v>
      </c>
    </row>
    <row r="33" spans="1:12" s="2" customFormat="1" ht="25.5" x14ac:dyDescent="0.25">
      <c r="A33" s="40">
        <f>A6</f>
        <v>2</v>
      </c>
      <c r="B33" s="41">
        <f>B6</f>
        <v>7</v>
      </c>
      <c r="C33" s="42" t="s">
        <v>50</v>
      </c>
      <c r="D33" s="32" t="s">
        <v>27</v>
      </c>
      <c r="E33" s="29" t="s">
        <v>58</v>
      </c>
      <c r="F33" s="30">
        <v>150</v>
      </c>
      <c r="G33" s="30">
        <v>13.5</v>
      </c>
      <c r="H33" s="30">
        <v>6.71</v>
      </c>
      <c r="I33" s="30">
        <v>27.33</v>
      </c>
      <c r="J33" s="30">
        <v>205.53</v>
      </c>
      <c r="K33" s="31">
        <v>291</v>
      </c>
      <c r="L33" s="30"/>
    </row>
    <row r="34" spans="1:12" s="2" customFormat="1" x14ac:dyDescent="0.25">
      <c r="A34" s="25"/>
      <c r="B34" s="26"/>
      <c r="C34" s="27"/>
      <c r="D34" s="32" t="s">
        <v>45</v>
      </c>
      <c r="E34" s="29"/>
      <c r="F34" s="30"/>
      <c r="G34" s="30"/>
      <c r="H34" s="30"/>
      <c r="I34" s="30"/>
      <c r="J34" s="30"/>
      <c r="K34" s="31"/>
      <c r="L34" s="30"/>
    </row>
    <row r="35" spans="1:12" s="2" customFormat="1" ht="25.5" x14ac:dyDescent="0.25">
      <c r="A35" s="25"/>
      <c r="B35" s="26"/>
      <c r="C35" s="27"/>
      <c r="D35" s="32" t="s">
        <v>38</v>
      </c>
      <c r="E35" s="29" t="s">
        <v>51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30</v>
      </c>
      <c r="E36" s="29" t="s">
        <v>31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25.5" x14ac:dyDescent="0.25">
      <c r="A37" s="25"/>
      <c r="B37" s="26"/>
      <c r="C37" s="27"/>
      <c r="D37" s="45" t="s">
        <v>41</v>
      </c>
      <c r="E37" s="29" t="s">
        <v>60</v>
      </c>
      <c r="F37" s="30">
        <v>80</v>
      </c>
      <c r="G37" s="30">
        <v>0.56000000000000005</v>
      </c>
      <c r="H37" s="30">
        <v>0.08</v>
      </c>
      <c r="I37" s="30">
        <v>1.52</v>
      </c>
      <c r="J37" s="30">
        <v>9.6</v>
      </c>
      <c r="K37" s="31">
        <v>71</v>
      </c>
      <c r="L37" s="30"/>
    </row>
    <row r="38" spans="1:12" s="2" customFormat="1" x14ac:dyDescent="0.25">
      <c r="A38" s="25"/>
      <c r="B38" s="26"/>
      <c r="C38" s="27"/>
      <c r="D38" s="44" t="s">
        <v>52</v>
      </c>
      <c r="E38" s="29" t="s">
        <v>53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3"/>
      <c r="B39" s="34"/>
      <c r="C39" s="35"/>
      <c r="D39" s="36" t="s">
        <v>34</v>
      </c>
      <c r="E39" s="37"/>
      <c r="F39" s="38">
        <f>SUM(F33:F38)</f>
        <v>630</v>
      </c>
      <c r="G39" s="38">
        <f t="shared" ref="G39:J39" si="8">SUM(G33:G38)</f>
        <v>25.229999999999997</v>
      </c>
      <c r="H39" s="38">
        <f t="shared" si="8"/>
        <v>10.709999999999999</v>
      </c>
      <c r="I39" s="38">
        <f t="shared" si="8"/>
        <v>83.95</v>
      </c>
      <c r="J39" s="38">
        <f t="shared" si="8"/>
        <v>514.93000000000006</v>
      </c>
      <c r="K39" s="39"/>
      <c r="L39" s="38">
        <f t="shared" ref="L39" ca="1" si="9">SUM(L33:L41)</f>
        <v>0</v>
      </c>
    </row>
    <row r="40" spans="1:12" s="2" customFormat="1" x14ac:dyDescent="0.25">
      <c r="A40" s="40">
        <f>A6</f>
        <v>2</v>
      </c>
      <c r="B40" s="41">
        <f>B6</f>
        <v>7</v>
      </c>
      <c r="C40" s="42" t="s">
        <v>54</v>
      </c>
      <c r="D40" s="43" t="s">
        <v>52</v>
      </c>
      <c r="E40" s="29" t="s">
        <v>59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3" t="s">
        <v>36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3" t="s">
        <v>38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3" t="s">
        <v>32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3"/>
      <c r="B46" s="34"/>
      <c r="C46" s="35"/>
      <c r="D46" s="46" t="s">
        <v>34</v>
      </c>
      <c r="E46" s="37"/>
      <c r="F46" s="38">
        <f>SUM(F40:F45)</f>
        <v>100</v>
      </c>
      <c r="G46" s="38">
        <f t="shared" ref="G46:J46" si="10">SUM(G40:G45)</f>
        <v>3.3</v>
      </c>
      <c r="H46" s="38">
        <f t="shared" si="10"/>
        <v>2.5</v>
      </c>
      <c r="I46" s="38">
        <f t="shared" si="10"/>
        <v>12.6</v>
      </c>
      <c r="J46" s="38">
        <f t="shared" si="10"/>
        <v>86</v>
      </c>
      <c r="K46" s="39"/>
      <c r="L46" s="38">
        <f t="shared" ref="L46" ca="1" si="11">SUM(L40:L48)</f>
        <v>0</v>
      </c>
    </row>
    <row r="47" spans="1:12" s="2" customFormat="1" thickBot="1" x14ac:dyDescent="0.25">
      <c r="A47" s="48">
        <f>A6</f>
        <v>2</v>
      </c>
      <c r="B47" s="49">
        <f>B6</f>
        <v>7</v>
      </c>
      <c r="C47" s="50" t="s">
        <v>55</v>
      </c>
      <c r="D47" s="51"/>
      <c r="E47" s="52"/>
      <c r="F47" s="53">
        <f>F13+F17+F27+F32+F39+F46</f>
        <v>2410</v>
      </c>
      <c r="G47" s="53">
        <f t="shared" ref="G47:J47" si="12">G13+G17+G27+G32+G39+G46</f>
        <v>90.439999999999984</v>
      </c>
      <c r="H47" s="53">
        <f t="shared" si="12"/>
        <v>74.94</v>
      </c>
      <c r="I47" s="53">
        <f t="shared" si="12"/>
        <v>348.2</v>
      </c>
      <c r="J47" s="53">
        <f t="shared" si="12"/>
        <v>2358.4799999999996</v>
      </c>
      <c r="K47" s="54"/>
      <c r="L47" s="47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2025-04-09T06:48:25Z</dcterms:created>
  <dcterms:modified xsi:type="dcterms:W3CDTF">2025-04-09T06:52:54Z</dcterms:modified>
</cp:coreProperties>
</file>