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D:\меню школа питание\старше 12 лет\вторая неделя\"/>
    </mc:Choice>
  </mc:AlternateContent>
  <xr:revisionPtr revIDLastSave="0" documentId="13_ncr:1_{13E83A91-53ED-4CD5-9C13-F9947E2CED9B}" xr6:coauthVersionLast="47" xr6:coauthVersionMax="47" xr10:uidLastSave="{00000000-0000-0000-0000-000000000000}"/>
  <bookViews>
    <workbookView xWindow="-120" yWindow="-120" windowWidth="29040" windowHeight="17640" xr2:uid="{8BD30F04-64E2-42AC-AF96-52ACE72B1A9E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J47" i="1" s="1"/>
  <c r="I13" i="1"/>
  <c r="I47" i="1" s="1"/>
  <c r="H13" i="1"/>
  <c r="H47" i="1" s="1"/>
  <c r="G13" i="1"/>
  <c r="G47" i="1" s="1"/>
  <c r="F13" i="1"/>
  <c r="F47" i="1" s="1"/>
  <c r="L17" i="1"/>
  <c r="L47" i="1"/>
  <c r="L27" i="1"/>
  <c r="L32" i="1"/>
  <c r="L39" i="1"/>
  <c r="L46" i="1"/>
</calcChain>
</file>

<file path=xl/sharedStrings.xml><?xml version="1.0" encoding="utf-8"?>
<sst xmlns="http://schemas.openxmlformats.org/spreadsheetml/2006/main" count="85" uniqueCount="65">
  <si>
    <t>Школа</t>
  </si>
  <si>
    <t>ГКОУ РД "Буйнакская средняя школа-интернат №3"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</si>
  <si>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</si>
  <si>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</si>
  <si>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</si>
  <si>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</si>
  <si>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</si>
  <si>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Гасанов С.А.</t>
  </si>
  <si>
    <t>Возрастная категория</t>
  </si>
  <si>
    <t>12 лет и старше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</si>
  <si>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</si>
  <si>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</si>
  <si>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</si>
  <si>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</si>
  <si>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</si>
  <si>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</si>
  <si>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</si>
  <si>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</si>
  <si>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</si>
  <si>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</si>
  <si>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</si>
  <si>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</si>
  <si>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</si>
  <si>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</si>
  <si>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</si>
  <si>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</si>
  <si>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</si>
  <si>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</si>
  <si>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жидкая молочная из гречневой крупы</t>
  </si>
  <si>
    <t>масло порциями</t>
  </si>
  <si>
    <t>гор.напиток</t>
  </si>
  <si>
    <t xml:space="preserve">какао с молоком </t>
  </si>
  <si>
    <t>хлеб</t>
  </si>
  <si>
    <t>пшеничный</t>
  </si>
  <si>
    <t>фрукты</t>
  </si>
  <si>
    <t>яйцо вареное</t>
  </si>
  <si>
    <t>итого</t>
  </si>
  <si>
    <t>Завтрак 2</t>
  </si>
  <si>
    <t>булочное</t>
  </si>
  <si>
    <t>ватружки творожные</t>
  </si>
  <si>
    <t>напиток</t>
  </si>
  <si>
    <t>сок абрикосовый</t>
  </si>
  <si>
    <t>Обед</t>
  </si>
  <si>
    <t>закуска</t>
  </si>
  <si>
    <t>салат из свеклы отварной</t>
  </si>
  <si>
    <t>1 блюдо</t>
  </si>
  <si>
    <t>суп харчо рисовый</t>
  </si>
  <si>
    <t>2 блюдо</t>
  </si>
  <si>
    <t>макаронные изделия отварные с маслом</t>
  </si>
  <si>
    <t>гарнир</t>
  </si>
  <si>
    <t>котлеты Московские</t>
  </si>
  <si>
    <t>компот из сухофруктов</t>
  </si>
  <si>
    <t>хлеб бел.</t>
  </si>
  <si>
    <t>хлеб черн.</t>
  </si>
  <si>
    <t>Полдник</t>
  </si>
  <si>
    <t>Ужин</t>
  </si>
  <si>
    <t>картофельное пюре</t>
  </si>
  <si>
    <t>рыба припущенная с овощами</t>
  </si>
  <si>
    <t>чай с сахаром</t>
  </si>
  <si>
    <t>салат из зеленого горошка</t>
  </si>
  <si>
    <t>кисломол.</t>
  </si>
  <si>
    <t>кефир</t>
  </si>
  <si>
    <t>Ужин 2</t>
  </si>
  <si>
    <t xml:space="preserve">йогурт 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</si>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</sst>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" fillId="0" borderId="13" xfId="0" applyFont="1" applyBorder="1"/>
    <xf numFmtId="0" fontId="2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2" xfId="0" applyFont="1" applyBorder="1"/>
    <xf numFmtId="0" fontId="9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0" borderId="18" xfId="0" applyFont="1" applyBorder="1"/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9" fillId="0" borderId="13" xfId="0" applyFont="1" applyBorder="1" applyAlignment="1" applyProtection="1">
      <alignment horizontal="right"/>
      <protection locked="0"/>
    </xf>
    <xf numFmtId="0" fontId="1" fillId="4" borderId="19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1" fillId="4" borderId="20" xfId="0" applyFont="1" applyFill="1" applyBorder="1" applyAlignment="1">
      <alignment vertical="top" wrapText="1"/>
    </xf>
    <xf numFmtId="0" fontId="1" fillId="4" borderId="20" xfId="0" applyFont="1" applyFill="1" applyBorder="1" applyAlignment="1">
      <alignment horizontal="center" vertical="top" wrapText="1"/>
    </xf>
    <xf numFmtId="0" fontId="1" fillId="4" borderId="23" xfId="0" applyFont="1" applyFill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0" fillId="4" borderId="21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278DE-D535-4926-A420-535F7164EE98}">
  <dimension ref="A1:L47"/>
  <sheetViews>
    <sheetView tabSelected="1" workbookViewId="0">
      <selection activeCell="I3" sqref="I3"/>
    </sheetView>
  </sheetViews>
  <sheetFormatPr defaultRowHeight="15" x14ac:dyDescent="0.25"/>
  <sheetData>
    <row r="1" spans="1:12" s="2" customFormat="1" x14ac:dyDescent="0.25">
      <c r="A1" s="1" t="s">
        <v>0</v>
      </c>
      <c r="C1" s="49" t="s">
        <v>1</v>
      </c>
      <c r="D1" s="50"/>
      <c r="E1" s="50"/>
      <c r="F1" s="3" t="s">
        <v>2</v>
      </c>
      <c r="G1" s="2" t="s">
        <v>3</v>
      </c>
      <c r="H1" s="51" t="s">
        <v>4</v>
      </c>
      <c r="I1" s="51"/>
      <c r="J1" s="51"/>
      <c r="K1" s="51"/>
    </row>
    <row r="2" spans="1:12" s="2" customFormat="1" ht="18" x14ac:dyDescent="0.2">
      <c r="A2" s="4" t="s">
        <v>5</v>
      </c>
      <c r="D2" s="1"/>
      <c r="G2" s="2" t="s">
        <v>6</v>
      </c>
      <c r="H2" s="51" t="s">
        <v>7</v>
      </c>
      <c r="I2" s="51"/>
      <c r="J2" s="51"/>
      <c r="K2" s="51"/>
    </row>
    <row r="3" spans="1:12" s="2" customFormat="1" ht="17.25" customHeight="1" x14ac:dyDescent="0.2">
      <c r="A3" s="5" t="s">
        <v>8</v>
      </c>
      <c r="D3" s="6"/>
      <c r="E3" s="7" t="s">
        <v>9</v>
      </c>
      <c r="G3" s="2" t="s">
        <v>10</v>
      </c>
      <c r="H3" s="8">
        <v>27</v>
      </c>
      <c r="I3" s="8">
        <v>2</v>
      </c>
      <c r="J3" s="9">
        <v>2025</v>
      </c>
      <c r="K3" s="1"/>
    </row>
    <row r="4" spans="1:12" s="2" customFormat="1" ht="13.5" thickBot="1" x14ac:dyDescent="0.25">
      <c r="D4" s="5"/>
      <c r="H4" s="10" t="s">
        <v>11</v>
      </c>
      <c r="I4" s="10" t="s">
        <v>12</v>
      </c>
      <c r="J4" s="10" t="s">
        <v>13</v>
      </c>
    </row>
    <row r="5" spans="1:12" s="2" customFormat="1" ht="34.5" thickBot="1" x14ac:dyDescent="0.25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 s="2" customFormat="1" ht="76.5" x14ac:dyDescent="0.25">
      <c r="A6" s="15">
        <v>2</v>
      </c>
      <c r="B6" s="16">
        <v>4</v>
      </c>
      <c r="C6" s="17" t="s">
        <v>26</v>
      </c>
      <c r="D6" s="18" t="s">
        <v>27</v>
      </c>
      <c r="E6" s="19" t="s">
        <v>28</v>
      </c>
      <c r="F6" s="20">
        <v>205</v>
      </c>
      <c r="G6" s="20">
        <v>9.09</v>
      </c>
      <c r="H6" s="20">
        <v>12.99</v>
      </c>
      <c r="I6" s="20">
        <v>35.18</v>
      </c>
      <c r="J6" s="20">
        <v>295</v>
      </c>
      <c r="K6" s="21">
        <v>183</v>
      </c>
      <c r="L6" s="20"/>
    </row>
    <row r="7" spans="1:12" s="2" customFormat="1" ht="38.25" x14ac:dyDescent="0.25">
      <c r="A7" s="22"/>
      <c r="B7" s="23"/>
      <c r="C7" s="24"/>
      <c r="D7" s="25"/>
      <c r="E7" s="26" t="s">
        <v>29</v>
      </c>
      <c r="F7" s="27">
        <v>20</v>
      </c>
      <c r="G7" s="27">
        <v>0.16</v>
      </c>
      <c r="H7" s="27">
        <v>14.5</v>
      </c>
      <c r="I7" s="27">
        <v>0.26</v>
      </c>
      <c r="J7" s="27">
        <v>66</v>
      </c>
      <c r="K7" s="28">
        <v>14</v>
      </c>
      <c r="L7" s="27"/>
    </row>
    <row r="8" spans="1:12" s="2" customFormat="1" ht="25.5" x14ac:dyDescent="0.25">
      <c r="A8" s="22"/>
      <c r="B8" s="23"/>
      <c r="C8" s="24"/>
      <c r="D8" s="29" t="s">
        <v>30</v>
      </c>
      <c r="E8" s="26" t="s">
        <v>31</v>
      </c>
      <c r="F8" s="27">
        <v>200</v>
      </c>
      <c r="G8" s="27">
        <v>4.08</v>
      </c>
      <c r="H8" s="27">
        <v>3.54</v>
      </c>
      <c r="I8" s="27">
        <v>17.57</v>
      </c>
      <c r="J8" s="27">
        <v>118.6</v>
      </c>
      <c r="K8" s="28">
        <v>382</v>
      </c>
      <c r="L8" s="27"/>
    </row>
    <row r="9" spans="1:12" s="2" customFormat="1" ht="25.5" x14ac:dyDescent="0.25">
      <c r="A9" s="22"/>
      <c r="B9" s="23"/>
      <c r="C9" s="24"/>
      <c r="D9" s="29" t="s">
        <v>32</v>
      </c>
      <c r="E9" s="26" t="s">
        <v>33</v>
      </c>
      <c r="F9" s="27">
        <v>100</v>
      </c>
      <c r="G9" s="27">
        <v>8.1999999999999993</v>
      </c>
      <c r="H9" s="27">
        <v>1.4</v>
      </c>
      <c r="I9" s="27">
        <v>36.1</v>
      </c>
      <c r="J9" s="27">
        <v>189.8</v>
      </c>
      <c r="K9" s="28"/>
      <c r="L9" s="27"/>
    </row>
    <row r="10" spans="1:12" s="2" customFormat="1" x14ac:dyDescent="0.25">
      <c r="A10" s="22"/>
      <c r="B10" s="23"/>
      <c r="C10" s="24"/>
      <c r="D10" s="29" t="s">
        <v>34</v>
      </c>
      <c r="E10" s="26"/>
      <c r="F10" s="27"/>
      <c r="G10" s="27"/>
      <c r="H10" s="27"/>
      <c r="I10" s="27"/>
      <c r="J10" s="27"/>
      <c r="K10" s="28"/>
      <c r="L10" s="27"/>
    </row>
    <row r="11" spans="1:12" s="2" customFormat="1" ht="25.5" x14ac:dyDescent="0.25">
      <c r="A11" s="22"/>
      <c r="B11" s="23"/>
      <c r="C11" s="24"/>
      <c r="D11" s="25"/>
      <c r="E11" s="26" t="s">
        <v>35</v>
      </c>
      <c r="F11" s="27">
        <v>40</v>
      </c>
      <c r="G11" s="27">
        <v>5.08</v>
      </c>
      <c r="H11" s="27">
        <v>4.5999999999999996</v>
      </c>
      <c r="I11" s="27">
        <v>0.28000000000000003</v>
      </c>
      <c r="J11" s="27">
        <v>63</v>
      </c>
      <c r="K11" s="28">
        <v>209</v>
      </c>
      <c r="L11" s="27"/>
    </row>
    <row r="12" spans="1:12" s="2" customForma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s="2" customFormat="1" x14ac:dyDescent="0.25">
      <c r="A13" s="30"/>
      <c r="B13" s="31"/>
      <c r="C13" s="32"/>
      <c r="D13" s="33" t="s">
        <v>36</v>
      </c>
      <c r="E13" s="34"/>
      <c r="F13" s="35">
        <f>SUM(F6:F12)</f>
        <v>565</v>
      </c>
      <c r="G13" s="35">
        <f t="shared" ref="G13:J13" si="0">SUM(G6:G12)</f>
        <v>26.61</v>
      </c>
      <c r="H13" s="35">
        <f t="shared" si="0"/>
        <v>37.03</v>
      </c>
      <c r="I13" s="35">
        <f t="shared" si="0"/>
        <v>89.39</v>
      </c>
      <c r="J13" s="35">
        <f t="shared" si="0"/>
        <v>732.40000000000009</v>
      </c>
      <c r="K13" s="36"/>
      <c r="L13" s="35">
        <f t="shared" ref="L13" si="1">SUM(L6:L12)</f>
        <v>0</v>
      </c>
    </row>
    <row r="14" spans="1:12" s="2" customFormat="1" x14ac:dyDescent="0.25">
      <c r="A14" s="37">
        <f>A6</f>
        <v>2</v>
      </c>
      <c r="B14" s="38">
        <f>B6</f>
        <v>4</v>
      </c>
      <c r="C14" s="39" t="s">
        <v>37</v>
      </c>
      <c r="D14" s="40" t="s">
        <v>34</v>
      </c>
      <c r="E14" s="26"/>
      <c r="F14" s="27"/>
      <c r="G14" s="27"/>
      <c r="H14" s="27"/>
      <c r="I14" s="27"/>
      <c r="J14" s="27"/>
      <c r="K14" s="28"/>
      <c r="L14" s="27"/>
    </row>
    <row r="15" spans="1:12" s="2" customFormat="1" ht="38.25" x14ac:dyDescent="0.25">
      <c r="A15" s="22"/>
      <c r="B15" s="23"/>
      <c r="C15" s="24"/>
      <c r="D15" s="41" t="s">
        <v>38</v>
      </c>
      <c r="E15" s="26" t="s">
        <v>39</v>
      </c>
      <c r="F15" s="27">
        <v>140</v>
      </c>
      <c r="G15" s="27">
        <v>5.76</v>
      </c>
      <c r="H15" s="27">
        <v>3.43</v>
      </c>
      <c r="I15" s="27">
        <v>18.239999999999998</v>
      </c>
      <c r="J15" s="27">
        <v>126.25</v>
      </c>
      <c r="K15" s="28">
        <v>99</v>
      </c>
      <c r="L15" s="27"/>
    </row>
    <row r="16" spans="1:12" s="2" customFormat="1" ht="38.25" x14ac:dyDescent="0.25">
      <c r="A16" s="22"/>
      <c r="B16" s="23"/>
      <c r="C16" s="24"/>
      <c r="D16" s="41" t="s">
        <v>40</v>
      </c>
      <c r="E16" s="26" t="s">
        <v>41</v>
      </c>
      <c r="F16" s="27">
        <v>200</v>
      </c>
      <c r="G16" s="27">
        <v>1</v>
      </c>
      <c r="H16" s="27">
        <v>0</v>
      </c>
      <c r="I16" s="27">
        <v>25.4</v>
      </c>
      <c r="J16" s="27">
        <v>110</v>
      </c>
      <c r="K16" s="28"/>
      <c r="L16" s="27"/>
    </row>
    <row r="17" spans="1:12" s="2" customFormat="1" x14ac:dyDescent="0.25">
      <c r="A17" s="30"/>
      <c r="B17" s="31"/>
      <c r="C17" s="32"/>
      <c r="D17" s="33" t="s">
        <v>36</v>
      </c>
      <c r="E17" s="34"/>
      <c r="F17" s="35">
        <f>SUM(F14:F16)</f>
        <v>340</v>
      </c>
      <c r="G17" s="35">
        <f t="shared" ref="G17:J17" si="2">SUM(G14:G16)</f>
        <v>6.76</v>
      </c>
      <c r="H17" s="35">
        <f t="shared" si="2"/>
        <v>3.43</v>
      </c>
      <c r="I17" s="35">
        <f t="shared" si="2"/>
        <v>43.64</v>
      </c>
      <c r="J17" s="35">
        <f t="shared" si="2"/>
        <v>236.25</v>
      </c>
      <c r="K17" s="36"/>
      <c r="L17" s="35">
        <f t="shared" ref="L17" ca="1" si="3">SUM(L14:L22)</f>
        <v>0</v>
      </c>
    </row>
    <row r="18" spans="1:12" s="2" customFormat="1" ht="38.25" x14ac:dyDescent="0.25">
      <c r="A18" s="37">
        <f>A6</f>
        <v>2</v>
      </c>
      <c r="B18" s="38">
        <f>B6</f>
        <v>4</v>
      </c>
      <c r="C18" s="39" t="s">
        <v>42</v>
      </c>
      <c r="D18" s="29" t="s">
        <v>43</v>
      </c>
      <c r="E18" s="26" t="s">
        <v>44</v>
      </c>
      <c r="F18" s="27">
        <v>70</v>
      </c>
      <c r="G18" s="27">
        <v>0.99</v>
      </c>
      <c r="H18" s="27">
        <v>4.2</v>
      </c>
      <c r="I18" s="27">
        <v>5.78</v>
      </c>
      <c r="J18" s="27">
        <v>64.959999999999994</v>
      </c>
      <c r="K18" s="28">
        <v>52</v>
      </c>
      <c r="L18" s="27"/>
    </row>
    <row r="19" spans="1:12" s="2" customFormat="1" ht="38.25" x14ac:dyDescent="0.25">
      <c r="A19" s="22"/>
      <c r="B19" s="23"/>
      <c r="C19" s="24"/>
      <c r="D19" s="29" t="s">
        <v>45</v>
      </c>
      <c r="E19" s="26" t="s">
        <v>46</v>
      </c>
      <c r="F19" s="27">
        <v>250</v>
      </c>
      <c r="G19" s="27">
        <v>6.18</v>
      </c>
      <c r="H19" s="27">
        <v>3.3</v>
      </c>
      <c r="I19" s="27">
        <v>14.65</v>
      </c>
      <c r="J19" s="27">
        <v>113</v>
      </c>
      <c r="K19" s="28">
        <v>23</v>
      </c>
      <c r="L19" s="27"/>
    </row>
    <row r="20" spans="1:12" s="2" customFormat="1" ht="63.75" x14ac:dyDescent="0.25">
      <c r="A20" s="22"/>
      <c r="B20" s="23"/>
      <c r="C20" s="24"/>
      <c r="D20" s="29" t="s">
        <v>47</v>
      </c>
      <c r="E20" s="26" t="s">
        <v>48</v>
      </c>
      <c r="F20" s="27">
        <v>205</v>
      </c>
      <c r="G20" s="27">
        <v>7.64</v>
      </c>
      <c r="H20" s="27">
        <v>8.1</v>
      </c>
      <c r="I20" s="27">
        <v>42.64</v>
      </c>
      <c r="J20" s="27">
        <v>274</v>
      </c>
      <c r="K20" s="28">
        <v>203</v>
      </c>
      <c r="L20" s="27"/>
    </row>
    <row r="21" spans="1:12" s="2" customFormat="1" ht="38.25" x14ac:dyDescent="0.25">
      <c r="A21" s="22"/>
      <c r="B21" s="23"/>
      <c r="C21" s="24"/>
      <c r="D21" s="29" t="s">
        <v>49</v>
      </c>
      <c r="E21" s="26" t="s">
        <v>50</v>
      </c>
      <c r="F21" s="27">
        <v>80</v>
      </c>
      <c r="G21" s="27">
        <v>10.82</v>
      </c>
      <c r="H21" s="27">
        <v>25.94</v>
      </c>
      <c r="I21" s="27">
        <v>8.42</v>
      </c>
      <c r="J21" s="27">
        <v>310</v>
      </c>
      <c r="K21" s="28">
        <v>270</v>
      </c>
      <c r="L21" s="27"/>
    </row>
    <row r="22" spans="1:12" s="2" customFormat="1" ht="51" x14ac:dyDescent="0.25">
      <c r="A22" s="22"/>
      <c r="B22" s="23"/>
      <c r="C22" s="24"/>
      <c r="D22" s="29" t="s">
        <v>40</v>
      </c>
      <c r="E22" s="26" t="s">
        <v>51</v>
      </c>
      <c r="F22" s="27">
        <v>200</v>
      </c>
      <c r="G22" s="27">
        <v>0.66</v>
      </c>
      <c r="H22" s="27">
        <v>0.09</v>
      </c>
      <c r="I22" s="27">
        <v>32.01</v>
      </c>
      <c r="J22" s="27">
        <v>132.80000000000001</v>
      </c>
      <c r="K22" s="28">
        <v>349</v>
      </c>
      <c r="L22" s="27"/>
    </row>
    <row r="23" spans="1:12" s="2" customFormat="1" ht="25.5" x14ac:dyDescent="0.25">
      <c r="A23" s="22"/>
      <c r="B23" s="23"/>
      <c r="C23" s="24"/>
      <c r="D23" s="29" t="s">
        <v>52</v>
      </c>
      <c r="E23" s="26" t="s">
        <v>33</v>
      </c>
      <c r="F23" s="27">
        <v>150</v>
      </c>
      <c r="G23" s="27">
        <v>12.3</v>
      </c>
      <c r="H23" s="27">
        <v>2.1</v>
      </c>
      <c r="I23" s="27">
        <v>54.1</v>
      </c>
      <c r="J23" s="27">
        <v>284</v>
      </c>
      <c r="K23" s="28"/>
      <c r="L23" s="27"/>
    </row>
    <row r="24" spans="1:12" s="2" customFormat="1" x14ac:dyDescent="0.25">
      <c r="A24" s="22"/>
      <c r="B24" s="23"/>
      <c r="C24" s="24"/>
      <c r="D24" s="29" t="s">
        <v>53</v>
      </c>
      <c r="E24" s="26"/>
      <c r="F24" s="27"/>
      <c r="G24" s="27"/>
      <c r="H24" s="27"/>
      <c r="I24" s="27"/>
      <c r="J24" s="27"/>
      <c r="K24" s="28"/>
      <c r="L24" s="27"/>
    </row>
    <row r="25" spans="1:12" s="2" customForma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s="2" customForma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s="2" customFormat="1" x14ac:dyDescent="0.25">
      <c r="A27" s="30"/>
      <c r="B27" s="31"/>
      <c r="C27" s="32"/>
      <c r="D27" s="33" t="s">
        <v>36</v>
      </c>
      <c r="E27" s="34"/>
      <c r="F27" s="35">
        <f>SUM(F18:F26)</f>
        <v>955</v>
      </c>
      <c r="G27" s="35">
        <f t="shared" ref="G27:J27" si="4">SUM(G18:G26)</f>
        <v>38.590000000000003</v>
      </c>
      <c r="H27" s="35">
        <f t="shared" si="4"/>
        <v>43.730000000000004</v>
      </c>
      <c r="I27" s="35">
        <f t="shared" si="4"/>
        <v>157.6</v>
      </c>
      <c r="J27" s="35">
        <f t="shared" si="4"/>
        <v>1178.76</v>
      </c>
      <c r="K27" s="36"/>
      <c r="L27" s="35">
        <f t="shared" ref="L27" ca="1" si="5">SUM(L24:L32)</f>
        <v>0</v>
      </c>
    </row>
    <row r="28" spans="1:12" s="2" customFormat="1" x14ac:dyDescent="0.25">
      <c r="A28" s="37">
        <f>A6</f>
        <v>2</v>
      </c>
      <c r="B28" s="38">
        <f>B6</f>
        <v>4</v>
      </c>
      <c r="C28" s="39" t="s">
        <v>54</v>
      </c>
      <c r="D28" s="40" t="s">
        <v>38</v>
      </c>
      <c r="E28" s="26"/>
      <c r="F28" s="27"/>
      <c r="G28" s="27"/>
      <c r="H28" s="27"/>
      <c r="I28" s="27"/>
      <c r="J28" s="27"/>
      <c r="K28" s="28"/>
      <c r="L28" s="27"/>
    </row>
    <row r="29" spans="1:12" s="2" customFormat="1" x14ac:dyDescent="0.25">
      <c r="A29" s="22"/>
      <c r="B29" s="23"/>
      <c r="C29" s="24"/>
      <c r="D29" s="40" t="s">
        <v>40</v>
      </c>
      <c r="E29" s="26"/>
      <c r="F29" s="27"/>
      <c r="G29" s="27"/>
      <c r="H29" s="27"/>
      <c r="I29" s="27"/>
      <c r="J29" s="27"/>
      <c r="K29" s="28"/>
      <c r="L29" s="27"/>
    </row>
    <row r="30" spans="1:12" s="2" customFormat="1" x14ac:dyDescent="0.25">
      <c r="A30" s="22"/>
      <c r="B30" s="23"/>
      <c r="C30" s="24"/>
      <c r="D30" s="25"/>
      <c r="E30" s="26"/>
      <c r="F30" s="27"/>
      <c r="G30" s="27"/>
      <c r="H30" s="27"/>
      <c r="I30" s="27"/>
      <c r="J30" s="27"/>
      <c r="K30" s="28"/>
      <c r="L30" s="27"/>
    </row>
    <row r="31" spans="1:12" s="2" customForma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s="2" customFormat="1" x14ac:dyDescent="0.25">
      <c r="A32" s="30"/>
      <c r="B32" s="31"/>
      <c r="C32" s="32"/>
      <c r="D32" s="33" t="s">
        <v>36</v>
      </c>
      <c r="E32" s="34"/>
      <c r="F32" s="35">
        <f>SUM(F28:F31)</f>
        <v>0</v>
      </c>
      <c r="G32" s="35">
        <f t="shared" ref="G32:J32" si="6">SUM(G28:G31)</f>
        <v>0</v>
      </c>
      <c r="H32" s="35">
        <f t="shared" si="6"/>
        <v>0</v>
      </c>
      <c r="I32" s="35">
        <f t="shared" si="6"/>
        <v>0</v>
      </c>
      <c r="J32" s="35">
        <f t="shared" si="6"/>
        <v>0</v>
      </c>
      <c r="K32" s="36"/>
      <c r="L32" s="35">
        <f t="shared" ref="L32" ca="1" si="7">SUM(L25:L31)</f>
        <v>0</v>
      </c>
    </row>
    <row r="33" spans="1:12" s="2" customFormat="1" ht="38.25" x14ac:dyDescent="0.25">
      <c r="A33" s="37">
        <f>A6</f>
        <v>2</v>
      </c>
      <c r="B33" s="38">
        <f>B6</f>
        <v>4</v>
      </c>
      <c r="C33" s="39" t="s">
        <v>55</v>
      </c>
      <c r="D33" s="29" t="s">
        <v>27</v>
      </c>
      <c r="E33" s="26" t="s">
        <v>56</v>
      </c>
      <c r="F33" s="27">
        <v>200</v>
      </c>
      <c r="G33" s="27">
        <v>5.56</v>
      </c>
      <c r="H33" s="27">
        <v>13.94</v>
      </c>
      <c r="I33" s="27">
        <v>25.24</v>
      </c>
      <c r="J33" s="27">
        <v>256</v>
      </c>
      <c r="K33" s="28">
        <v>128</v>
      </c>
      <c r="L33" s="27"/>
    </row>
    <row r="34" spans="1:12" s="2" customFormat="1" ht="51" x14ac:dyDescent="0.25">
      <c r="A34" s="22"/>
      <c r="B34" s="23"/>
      <c r="C34" s="24"/>
      <c r="D34" s="29" t="s">
        <v>49</v>
      </c>
      <c r="E34" s="26" t="s">
        <v>57</v>
      </c>
      <c r="F34" s="27">
        <v>90</v>
      </c>
      <c r="G34" s="27">
        <v>7.2</v>
      </c>
      <c r="H34" s="27">
        <v>0.95</v>
      </c>
      <c r="I34" s="27">
        <v>3.01</v>
      </c>
      <c r="J34" s="27">
        <v>51.04</v>
      </c>
      <c r="K34" s="28">
        <v>66</v>
      </c>
      <c r="L34" s="27"/>
    </row>
    <row r="35" spans="1:12" s="2" customFormat="1" ht="25.5" x14ac:dyDescent="0.25">
      <c r="A35" s="22"/>
      <c r="B35" s="23"/>
      <c r="C35" s="24"/>
      <c r="D35" s="29" t="s">
        <v>40</v>
      </c>
      <c r="E35" s="26" t="s">
        <v>58</v>
      </c>
      <c r="F35" s="27">
        <v>200</v>
      </c>
      <c r="G35" s="27">
        <v>7.0000000000000007E-2</v>
      </c>
      <c r="H35" s="27">
        <v>0.02</v>
      </c>
      <c r="I35" s="27">
        <v>15</v>
      </c>
      <c r="J35" s="27">
        <v>60</v>
      </c>
      <c r="K35" s="28">
        <v>376</v>
      </c>
      <c r="L35" s="27"/>
    </row>
    <row r="36" spans="1:12" s="2" customFormat="1" ht="25.5" x14ac:dyDescent="0.25">
      <c r="A36" s="22"/>
      <c r="B36" s="23"/>
      <c r="C36" s="24"/>
      <c r="D36" s="29" t="s">
        <v>32</v>
      </c>
      <c r="E36" s="26" t="s">
        <v>33</v>
      </c>
      <c r="F36" s="27">
        <v>100</v>
      </c>
      <c r="G36" s="27">
        <v>8.1999999999999993</v>
      </c>
      <c r="H36" s="27">
        <v>1.4</v>
      </c>
      <c r="I36" s="27">
        <v>36.1</v>
      </c>
      <c r="J36" s="27">
        <v>189.8</v>
      </c>
      <c r="K36" s="28"/>
      <c r="L36" s="27"/>
    </row>
    <row r="37" spans="1:12" s="2" customFormat="1" ht="38.25" x14ac:dyDescent="0.25">
      <c r="A37" s="22"/>
      <c r="B37" s="23"/>
      <c r="C37" s="24"/>
      <c r="D37" s="42" t="s">
        <v>43</v>
      </c>
      <c r="E37" s="26" t="s">
        <v>59</v>
      </c>
      <c r="F37" s="27">
        <v>50</v>
      </c>
      <c r="G37" s="27">
        <v>1.49</v>
      </c>
      <c r="H37" s="27">
        <v>2.59</v>
      </c>
      <c r="I37" s="27">
        <v>3.12</v>
      </c>
      <c r="J37" s="27">
        <v>41.8</v>
      </c>
      <c r="K37" s="28">
        <v>11</v>
      </c>
      <c r="L37" s="27"/>
    </row>
    <row r="38" spans="1:12" s="2" customFormat="1" x14ac:dyDescent="0.25">
      <c r="A38" s="22"/>
      <c r="B38" s="23"/>
      <c r="C38" s="24"/>
      <c r="D38" s="41" t="s">
        <v>60</v>
      </c>
      <c r="E38" s="26" t="s">
        <v>61</v>
      </c>
      <c r="F38" s="27">
        <v>100</v>
      </c>
      <c r="G38" s="27">
        <v>2.9</v>
      </c>
      <c r="H38" s="27">
        <v>2.5</v>
      </c>
      <c r="I38" s="27">
        <v>4</v>
      </c>
      <c r="J38" s="27">
        <v>50</v>
      </c>
      <c r="K38" s="28">
        <v>386</v>
      </c>
      <c r="L38" s="27"/>
    </row>
    <row r="39" spans="1:12" s="2" customFormat="1" x14ac:dyDescent="0.25">
      <c r="A39" s="30"/>
      <c r="B39" s="31"/>
      <c r="C39" s="32"/>
      <c r="D39" s="33" t="s">
        <v>36</v>
      </c>
      <c r="E39" s="34"/>
      <c r="F39" s="35">
        <f>SUM(F33:F38)</f>
        <v>740</v>
      </c>
      <c r="G39" s="35">
        <f t="shared" ref="G39:J39" si="8">SUM(G33:G38)</f>
        <v>25.419999999999998</v>
      </c>
      <c r="H39" s="35">
        <f t="shared" si="8"/>
        <v>21.4</v>
      </c>
      <c r="I39" s="35">
        <f t="shared" si="8"/>
        <v>86.47</v>
      </c>
      <c r="J39" s="35">
        <f t="shared" si="8"/>
        <v>648.64</v>
      </c>
      <c r="K39" s="36"/>
      <c r="L39" s="35">
        <f t="shared" ref="L39" ca="1" si="9">SUM(L33:L41)</f>
        <v>0</v>
      </c>
    </row>
    <row r="40" spans="1:12" s="2" customFormat="1" x14ac:dyDescent="0.25">
      <c r="A40" s="37">
        <f>A6</f>
        <v>2</v>
      </c>
      <c r="B40" s="38">
        <f>B6</f>
        <v>4</v>
      </c>
      <c r="C40" s="39" t="s">
        <v>62</v>
      </c>
      <c r="D40" s="40" t="s">
        <v>60</v>
      </c>
      <c r="E40" s="26" t="s">
        <v>63</v>
      </c>
      <c r="F40" s="27">
        <v>100</v>
      </c>
      <c r="G40" s="27">
        <v>3.3</v>
      </c>
      <c r="H40" s="27">
        <v>2.5</v>
      </c>
      <c r="I40" s="27">
        <v>12.6</v>
      </c>
      <c r="J40" s="27">
        <v>86</v>
      </c>
      <c r="K40" s="28"/>
      <c r="L40" s="27"/>
    </row>
    <row r="41" spans="1:12" s="2" customFormat="1" x14ac:dyDescent="0.25">
      <c r="A41" s="22"/>
      <c r="B41" s="23"/>
      <c r="C41" s="24"/>
      <c r="D41" s="40" t="s">
        <v>38</v>
      </c>
      <c r="E41" s="26"/>
      <c r="F41" s="27"/>
      <c r="G41" s="27"/>
      <c r="H41" s="27"/>
      <c r="I41" s="27"/>
      <c r="J41" s="27"/>
      <c r="K41" s="28"/>
      <c r="L41" s="27"/>
    </row>
    <row r="42" spans="1:12" s="2" customFormat="1" x14ac:dyDescent="0.25">
      <c r="A42" s="22"/>
      <c r="B42" s="23"/>
      <c r="C42" s="24"/>
      <c r="D42" s="40" t="s">
        <v>40</v>
      </c>
      <c r="E42" s="26"/>
      <c r="F42" s="27"/>
      <c r="G42" s="27"/>
      <c r="H42" s="27"/>
      <c r="I42" s="27"/>
      <c r="J42" s="27"/>
      <c r="K42" s="28"/>
      <c r="L42" s="27"/>
    </row>
    <row r="43" spans="1:12" s="2" customFormat="1" x14ac:dyDescent="0.25">
      <c r="A43" s="22"/>
      <c r="B43" s="23"/>
      <c r="C43" s="24"/>
      <c r="D43" s="40" t="s">
        <v>34</v>
      </c>
      <c r="E43" s="26"/>
      <c r="F43" s="27"/>
      <c r="G43" s="27"/>
      <c r="H43" s="27"/>
      <c r="I43" s="27"/>
      <c r="J43" s="27"/>
      <c r="K43" s="28"/>
      <c r="L43" s="27"/>
    </row>
    <row r="44" spans="1:12" s="2" customForma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s="2" customForma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s="2" customFormat="1" x14ac:dyDescent="0.25">
      <c r="A46" s="30"/>
      <c r="B46" s="31"/>
      <c r="C46" s="32"/>
      <c r="D46" s="43" t="s">
        <v>36</v>
      </c>
      <c r="E46" s="34"/>
      <c r="F46" s="35">
        <f>SUM(F40:F45)</f>
        <v>100</v>
      </c>
      <c r="G46" s="35">
        <f t="shared" ref="G46:J46" si="10">SUM(G40:G45)</f>
        <v>3.3</v>
      </c>
      <c r="H46" s="35">
        <f t="shared" si="10"/>
        <v>2.5</v>
      </c>
      <c r="I46" s="35">
        <f t="shared" si="10"/>
        <v>12.6</v>
      </c>
      <c r="J46" s="35">
        <f t="shared" si="10"/>
        <v>86</v>
      </c>
      <c r="K46" s="36"/>
      <c r="L46" s="35">
        <f t="shared" ref="L46" ca="1" si="11">SUM(L40:L48)</f>
        <v>0</v>
      </c>
    </row>
    <row r="47" spans="1:12" s="2" customFormat="1" ht="15.75" customHeight="1" thickBot="1" x14ac:dyDescent="0.25">
      <c r="A47" s="44">
        <f>A6</f>
        <v>2</v>
      </c>
      <c r="B47" s="45">
        <f>B6</f>
        <v>4</v>
      </c>
      <c r="C47" s="52" t="s">
        <v>64</v>
      </c>
      <c r="D47" s="53"/>
      <c r="E47" s="46"/>
      <c r="F47" s="47">
        <f>F13+F17+F27+F32+F39+F46</f>
        <v>2700</v>
      </c>
      <c r="G47" s="47">
        <f t="shared" ref="G47:J47" si="12">G13+G17+G27+G32+G39+G46</f>
        <v>100.68</v>
      </c>
      <c r="H47" s="47">
        <f t="shared" si="12"/>
        <v>108.09</v>
      </c>
      <c r="I47" s="47">
        <f t="shared" si="12"/>
        <v>389.70000000000005</v>
      </c>
      <c r="J47" s="47">
        <f t="shared" si="12"/>
        <v>2882.0499999999997</v>
      </c>
      <c r="K47" s="48"/>
      <c r="L47" s="47">
        <f t="shared" ref="L47" ca="1" si="13">L13+L17+L27+L32+L39+L46</f>
        <v>0</v>
      </c>
    </row>
  </sheetData>
  <mergeCells count="4">
    <mergeCell ref="C1:E1"/>
    <mergeCell ref="H1:K1"/>
    <mergeCell ref="H2:K2"/>
    <mergeCell ref="C47:D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PAYZ</dc:creator>
  <cp:lastModifiedBy>PAYZ</cp:lastModifiedBy>
  <dcterms:created xsi:type="dcterms:W3CDTF">2025-02-23T15:43:18Z</dcterms:created>
  <dcterms:modified xsi:type="dcterms:W3CDTF">2025-03-20T16:47:39Z</dcterms:modified>
</cp:coreProperties>
</file>