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меню школа питание\старше 12 лет\вторая неделя\"/>
    </mc:Choice>
  </mc:AlternateContent>
  <xr:revisionPtr revIDLastSave="0" documentId="13_ncr:1_{8D6FC693-05B0-444E-AAF1-1724E771E20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F47" i="1" l="1"/>
  <c r="I47" i="1"/>
  <c r="J47" i="1"/>
  <c r="H47" i="1"/>
  <c r="G47" i="1"/>
  <c r="L32" i="1"/>
  <c r="L27" i="1"/>
  <c r="L47" i="1"/>
  <c r="L17" i="1"/>
  <c r="L39" i="1"/>
  <c r="L46" i="1"/>
</calcChain>
</file>

<file path=xl/sharedStrings.xml><?xml version="1.0" encoding="utf-8"?>
<sst xmlns="http://schemas.openxmlformats.org/spreadsheetml/2006/main" count="86" uniqueCount="66">
  <si>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</si>
  <si>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</si>
  <si>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</si>
  <si>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</si>
  <si>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</si>
  <si>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</si>
  <si>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</si>
  <si>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</si>
  <si>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</si>
  <si>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</si>
  <si>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</si>
  <si>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</si>
  <si>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</si>
  <si>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</si>
  <si>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</si>
  <si>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</si>
  <si>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</si>
  <si>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</si>
  <si>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</si>
  <si>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</si>
  <si>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</si>
  <si>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</si>
  <si>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</si>
  <si>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</si>
  <si>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</si>
  <si>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</si>
  <si>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</si>
  <si>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</si>
  <si>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</si>
  <si>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</si>
  <si>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</si>
  <si>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</si>
  <si>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</si>
  <si>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</si>
  <si>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</si>
  <si>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</si>
  <si>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</si>
  <si>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</si>
  <si>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</si>
  <si>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</si>
  <si>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</si>
  <si>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</si>
  <si>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</si>
  <si>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масло (порциями)</t>
  </si>
  <si>
    <t>какао с молоком</t>
  </si>
  <si>
    <t>яйцо вареное</t>
  </si>
  <si>
    <t>яблоко</t>
  </si>
  <si>
    <t>сок абрикосовый</t>
  </si>
  <si>
    <t>йогурт</t>
  </si>
  <si>
    <t>помидор свежий</t>
  </si>
  <si>
    <t>компот из сухофруктов</t>
  </si>
  <si>
    <t>пшеничный</t>
  </si>
  <si>
    <t>ГКОУ РД "Буйнакская средняя школа-интернат №3"</t>
  </si>
  <si>
    <t>директор</t>
  </si>
  <si>
    <t>Гасанов С.А.</t>
  </si>
  <si>
    <t>кефир</t>
  </si>
  <si>
    <t>чай с сахаром</t>
  </si>
  <si>
    <t>огурец свежий</t>
  </si>
  <si>
    <t>каша жидкая молочная из гречневой крупы</t>
  </si>
  <si>
    <t>ватружки творожные</t>
  </si>
  <si>
    <t>макаронные изделия отварные с маслом</t>
  </si>
  <si>
    <t>плов из птицы</t>
  </si>
  <si>
    <t>рассольник ленинградский</t>
  </si>
  <si>
    <t>говядина отварная, соус красный</t>
  </si>
  <si>
    <t>241, 47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</si>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</sst>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4" borderId="3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3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52</v>
      </c>
      <c r="D1" s="53"/>
      <c r="E1" s="53"/>
      <c r="F1" s="13" t="s">
        <v>14</v>
      </c>
      <c r="G1" s="2" t="s">
        <v>15</v>
      </c>
      <c r="H1" s="54" t="s">
        <v>53</v>
      </c>
      <c r="I1" s="54"/>
      <c r="J1" s="54"/>
      <c r="K1" s="54"/>
    </row>
    <row r="2" spans="1:12" ht="18" x14ac:dyDescent="0.2">
      <c r="A2" s="33" t="s">
        <v>5</v>
      </c>
      <c r="C2" s="2"/>
      <c r="G2" s="2" t="s">
        <v>16</v>
      </c>
      <c r="H2" s="54" t="s">
        <v>54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6" t="s">
        <v>65</v>
      </c>
      <c r="G3" s="2" t="s">
        <v>17</v>
      </c>
      <c r="H3" s="45">
        <v>2</v>
      </c>
      <c r="I3" s="45">
        <v>3</v>
      </c>
      <c r="J3" s="46">
        <v>2025</v>
      </c>
      <c r="K3" s="1"/>
    </row>
    <row r="4" spans="1:12" ht="13.5" thickBot="1" x14ac:dyDescent="0.25">
      <c r="C4" s="2"/>
      <c r="D4" s="4"/>
      <c r="H4" s="47" t="s">
        <v>40</v>
      </c>
      <c r="I4" s="47" t="s">
        <v>41</v>
      </c>
      <c r="J4" s="47" t="s">
        <v>42</v>
      </c>
    </row>
    <row r="5" spans="1:12" ht="33.75" x14ac:dyDescent="0.2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38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39</v>
      </c>
    </row>
    <row r="6" spans="1:12" ht="15" x14ac:dyDescent="0.25">
      <c r="A6" s="20">
        <v>2</v>
      </c>
      <c r="B6" s="21">
        <v>7</v>
      </c>
      <c r="C6" s="22" t="s">
        <v>18</v>
      </c>
      <c r="D6" s="5" t="s">
        <v>19</v>
      </c>
      <c r="E6" s="37" t="s">
        <v>58</v>
      </c>
      <c r="F6" s="38">
        <v>200</v>
      </c>
      <c r="G6" s="38">
        <v>9.09</v>
      </c>
      <c r="H6" s="38">
        <v>12.99</v>
      </c>
      <c r="I6" s="38">
        <v>35.18</v>
      </c>
      <c r="J6" s="38">
        <v>295</v>
      </c>
      <c r="K6" s="39">
        <v>183</v>
      </c>
      <c r="L6" s="38"/>
    </row>
    <row r="7" spans="1:12" ht="15" x14ac:dyDescent="0.25">
      <c r="A7" s="23"/>
      <c r="B7" s="15"/>
      <c r="C7" s="11"/>
      <c r="D7" s="6"/>
      <c r="E7" s="40" t="s">
        <v>43</v>
      </c>
      <c r="F7" s="41">
        <v>20</v>
      </c>
      <c r="G7" s="41">
        <v>0.16</v>
      </c>
      <c r="H7" s="41">
        <v>14.5</v>
      </c>
      <c r="I7" s="41">
        <v>0.26</v>
      </c>
      <c r="J7" s="41">
        <v>66</v>
      </c>
      <c r="K7" s="42">
        <v>14</v>
      </c>
      <c r="L7" s="41"/>
    </row>
    <row r="8" spans="1:12" ht="15" x14ac:dyDescent="0.25">
      <c r="A8" s="23"/>
      <c r="B8" s="15"/>
      <c r="C8" s="11"/>
      <c r="D8" s="7" t="s">
        <v>20</v>
      </c>
      <c r="E8" s="40" t="s">
        <v>44</v>
      </c>
      <c r="F8" s="41">
        <v>200</v>
      </c>
      <c r="G8" s="41">
        <v>4.08</v>
      </c>
      <c r="H8" s="41">
        <v>3.54</v>
      </c>
      <c r="I8" s="41">
        <v>17.57</v>
      </c>
      <c r="J8" s="41">
        <v>118.6</v>
      </c>
      <c r="K8" s="42">
        <v>382</v>
      </c>
      <c r="L8" s="41"/>
    </row>
    <row r="9" spans="1:12" ht="15" x14ac:dyDescent="0.25">
      <c r="A9" s="23"/>
      <c r="B9" s="15"/>
      <c r="C9" s="11"/>
      <c r="D9" s="7" t="s">
        <v>21</v>
      </c>
      <c r="E9" s="40" t="s">
        <v>51</v>
      </c>
      <c r="F9" s="41">
        <v>150</v>
      </c>
      <c r="G9" s="41">
        <v>12.3</v>
      </c>
      <c r="H9" s="41">
        <v>2.1</v>
      </c>
      <c r="I9" s="41">
        <v>54.1</v>
      </c>
      <c r="J9" s="41">
        <v>284</v>
      </c>
      <c r="K9" s="42"/>
      <c r="L9" s="41"/>
    </row>
    <row r="10" spans="1:12" ht="15" x14ac:dyDescent="0.25">
      <c r="A10" s="23"/>
      <c r="B10" s="15"/>
      <c r="C10" s="11"/>
      <c r="D10" s="7" t="s">
        <v>22</v>
      </c>
      <c r="E10" s="40" t="s">
        <v>46</v>
      </c>
      <c r="F10" s="41">
        <v>100</v>
      </c>
      <c r="G10" s="41">
        <v>0.4</v>
      </c>
      <c r="H10" s="41">
        <v>0.4</v>
      </c>
      <c r="I10" s="41">
        <v>9.8000000000000007</v>
      </c>
      <c r="J10" s="41">
        <v>47</v>
      </c>
      <c r="K10" s="42">
        <v>338</v>
      </c>
      <c r="L10" s="41"/>
    </row>
    <row r="11" spans="1:12" ht="15" x14ac:dyDescent="0.25">
      <c r="A11" s="23"/>
      <c r="B11" s="15"/>
      <c r="C11" s="11"/>
      <c r="D11" s="6"/>
      <c r="E11" s="40" t="s">
        <v>45</v>
      </c>
      <c r="F11" s="41">
        <v>40</v>
      </c>
      <c r="G11" s="41">
        <v>5.08</v>
      </c>
      <c r="H11" s="41">
        <v>4.5999999999999996</v>
      </c>
      <c r="I11" s="41">
        <v>0.28000000000000003</v>
      </c>
      <c r="J11" s="41">
        <v>63</v>
      </c>
      <c r="K11" s="42">
        <v>209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710</v>
      </c>
      <c r="G13" s="19">
        <f t="shared" ref="G13" si="0">SUM(G6:G12)</f>
        <v>31.11</v>
      </c>
      <c r="H13" s="19">
        <f t="shared" ref="H13" si="1">SUM(H6:H12)</f>
        <v>38.130000000000003</v>
      </c>
      <c r="I13" s="19">
        <f t="shared" ref="I13" si="2">SUM(I6:I12)</f>
        <v>117.19</v>
      </c>
      <c r="J13" s="19">
        <f t="shared" ref="J13" si="3">SUM(J6:J12)</f>
        <v>873.6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7</v>
      </c>
      <c r="C14" s="10" t="s">
        <v>23</v>
      </c>
      <c r="D14" s="12" t="s">
        <v>22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48" t="s">
        <v>33</v>
      </c>
      <c r="E15" s="40" t="s">
        <v>59</v>
      </c>
      <c r="F15" s="41">
        <v>130</v>
      </c>
      <c r="G15" s="41">
        <v>5.76</v>
      </c>
      <c r="H15" s="41">
        <v>3.43</v>
      </c>
      <c r="I15" s="41">
        <v>18.239999999999998</v>
      </c>
      <c r="J15" s="41">
        <v>126.25</v>
      </c>
      <c r="K15" s="42">
        <v>99</v>
      </c>
      <c r="L15" s="41"/>
    </row>
    <row r="16" spans="1:12" ht="15" x14ac:dyDescent="0.25">
      <c r="A16" s="23"/>
      <c r="B16" s="15"/>
      <c r="C16" s="11"/>
      <c r="D16" s="48" t="s">
        <v>29</v>
      </c>
      <c r="E16" s="40" t="s">
        <v>47</v>
      </c>
      <c r="F16" s="41">
        <v>200</v>
      </c>
      <c r="G16" s="41">
        <v>1</v>
      </c>
      <c r="H16" s="41">
        <v>0</v>
      </c>
      <c r="I16" s="41">
        <v>25.4</v>
      </c>
      <c r="J16" s="41">
        <v>110</v>
      </c>
      <c r="K16" s="42"/>
      <c r="L16" s="41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330</v>
      </c>
      <c r="G17" s="19">
        <f t="shared" ref="G17" si="5">SUM(G14:G16)</f>
        <v>6.76</v>
      </c>
      <c r="H17" s="19">
        <f t="shared" ref="H17" si="6">SUM(H14:H16)</f>
        <v>3.43</v>
      </c>
      <c r="I17" s="19">
        <f t="shared" ref="I17" si="7">SUM(I14:I16)</f>
        <v>43.64</v>
      </c>
      <c r="J17" s="19">
        <f t="shared" ref="J17" si="8">SUM(J14:J16)</f>
        <v>236.25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7</v>
      </c>
      <c r="C18" s="10" t="s">
        <v>24</v>
      </c>
      <c r="D18" s="7" t="s">
        <v>25</v>
      </c>
      <c r="E18" s="40" t="s">
        <v>49</v>
      </c>
      <c r="F18" s="41">
        <v>60</v>
      </c>
      <c r="G18" s="41">
        <v>1.1000000000000001</v>
      </c>
      <c r="H18" s="41">
        <v>0.2</v>
      </c>
      <c r="I18" s="41">
        <v>3.8</v>
      </c>
      <c r="J18" s="41">
        <v>22</v>
      </c>
      <c r="K18" s="42">
        <v>71</v>
      </c>
      <c r="L18" s="41"/>
    </row>
    <row r="19" spans="1:12" ht="15" x14ac:dyDescent="0.25">
      <c r="A19" s="23"/>
      <c r="B19" s="15"/>
      <c r="C19" s="11"/>
      <c r="D19" s="7" t="s">
        <v>26</v>
      </c>
      <c r="E19" s="40" t="s">
        <v>62</v>
      </c>
      <c r="F19" s="41">
        <v>250</v>
      </c>
      <c r="G19" s="41">
        <v>2.0099999999999998</v>
      </c>
      <c r="H19" s="41">
        <v>5.09</v>
      </c>
      <c r="I19" s="41">
        <v>11.98</v>
      </c>
      <c r="J19" s="41">
        <v>107.25</v>
      </c>
      <c r="K19" s="42">
        <v>96</v>
      </c>
      <c r="L19" s="41"/>
    </row>
    <row r="20" spans="1:12" ht="15" x14ac:dyDescent="0.25">
      <c r="A20" s="23"/>
      <c r="B20" s="15"/>
      <c r="C20" s="11"/>
      <c r="D20" s="7" t="s">
        <v>27</v>
      </c>
      <c r="E20" s="40" t="s">
        <v>60</v>
      </c>
      <c r="F20" s="41">
        <v>205</v>
      </c>
      <c r="G20" s="41">
        <v>7.64</v>
      </c>
      <c r="H20" s="41">
        <v>8.1</v>
      </c>
      <c r="I20" s="41">
        <v>42.64</v>
      </c>
      <c r="J20" s="41">
        <v>274</v>
      </c>
      <c r="K20" s="42">
        <v>203</v>
      </c>
      <c r="L20" s="41"/>
    </row>
    <row r="21" spans="1:12" ht="15" x14ac:dyDescent="0.25">
      <c r="A21" s="23"/>
      <c r="B21" s="15"/>
      <c r="C21" s="11"/>
      <c r="D21" s="7" t="s">
        <v>28</v>
      </c>
      <c r="E21" s="40" t="s">
        <v>63</v>
      </c>
      <c r="F21" s="41">
        <v>100</v>
      </c>
      <c r="G21" s="41">
        <v>14.04</v>
      </c>
      <c r="H21" s="41">
        <v>11.24</v>
      </c>
      <c r="I21" s="41">
        <v>1.76</v>
      </c>
      <c r="J21" s="41">
        <v>163</v>
      </c>
      <c r="K21" s="42" t="s">
        <v>64</v>
      </c>
      <c r="L21" s="41"/>
    </row>
    <row r="22" spans="1:12" ht="15" x14ac:dyDescent="0.25">
      <c r="A22" s="23"/>
      <c r="B22" s="15"/>
      <c r="C22" s="11"/>
      <c r="D22" s="7" t="s">
        <v>29</v>
      </c>
      <c r="E22" s="40" t="s">
        <v>50</v>
      </c>
      <c r="F22" s="41">
        <v>200</v>
      </c>
      <c r="G22" s="41">
        <v>0.66</v>
      </c>
      <c r="H22" s="41">
        <v>0.09</v>
      </c>
      <c r="I22" s="41">
        <v>32.01</v>
      </c>
      <c r="J22" s="41">
        <v>132.80000000000001</v>
      </c>
      <c r="K22" s="42">
        <v>349</v>
      </c>
      <c r="L22" s="41"/>
    </row>
    <row r="23" spans="1:12" ht="15" x14ac:dyDescent="0.25">
      <c r="A23" s="23"/>
      <c r="B23" s="15"/>
      <c r="C23" s="11"/>
      <c r="D23" s="7" t="s">
        <v>30</v>
      </c>
      <c r="E23" s="40" t="s">
        <v>51</v>
      </c>
      <c r="F23" s="41">
        <v>150</v>
      </c>
      <c r="G23" s="41">
        <v>12.3</v>
      </c>
      <c r="H23" s="41">
        <v>2.1</v>
      </c>
      <c r="I23" s="41">
        <v>54.1</v>
      </c>
      <c r="J23" s="41">
        <v>284</v>
      </c>
      <c r="K23" s="42"/>
      <c r="L23" s="41"/>
    </row>
    <row r="24" spans="1:12" ht="15" x14ac:dyDescent="0.25">
      <c r="A24" s="23"/>
      <c r="B24" s="15"/>
      <c r="C24" s="11"/>
      <c r="D24" s="7" t="s">
        <v>31</v>
      </c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3"/>
      <c r="B25" s="15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23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965</v>
      </c>
      <c r="G27" s="19">
        <f t="shared" ref="G27" si="10">SUM(G18:G26)</f>
        <v>37.75</v>
      </c>
      <c r="H27" s="19">
        <f t="shared" ref="H27" si="11">SUM(H18:H26)</f>
        <v>26.820000000000004</v>
      </c>
      <c r="I27" s="19">
        <f t="shared" ref="I27" si="12">SUM(I18:I26)</f>
        <v>146.29</v>
      </c>
      <c r="J27" s="19">
        <f t="shared" ref="J27" si="13">SUM(J18:J26)</f>
        <v>983.05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7</v>
      </c>
      <c r="C28" s="10" t="s">
        <v>32</v>
      </c>
      <c r="D28" s="12" t="s">
        <v>33</v>
      </c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23"/>
      <c r="B29" s="15"/>
      <c r="C29" s="11"/>
      <c r="D29" s="12" t="s">
        <v>29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23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23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7</v>
      </c>
      <c r="C33" s="10" t="s">
        <v>34</v>
      </c>
      <c r="D33" s="7" t="s">
        <v>19</v>
      </c>
      <c r="E33" s="40" t="s">
        <v>61</v>
      </c>
      <c r="F33" s="41">
        <v>200</v>
      </c>
      <c r="G33" s="41">
        <v>13.51</v>
      </c>
      <c r="H33" s="41">
        <v>6.71</v>
      </c>
      <c r="I33" s="41">
        <v>27.34</v>
      </c>
      <c r="J33" s="41">
        <v>224</v>
      </c>
      <c r="K33" s="42">
        <v>291</v>
      </c>
      <c r="L33" s="41"/>
    </row>
    <row r="34" spans="1:12" ht="15" x14ac:dyDescent="0.25">
      <c r="A34" s="23"/>
      <c r="B34" s="15"/>
      <c r="C34" s="11"/>
      <c r="D34" s="7" t="s">
        <v>28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23"/>
      <c r="B35" s="15"/>
      <c r="C35" s="11"/>
      <c r="D35" s="7" t="s">
        <v>29</v>
      </c>
      <c r="E35" s="40" t="s">
        <v>56</v>
      </c>
      <c r="F35" s="41">
        <v>200</v>
      </c>
      <c r="G35" s="41">
        <v>7.0000000000000007E-2</v>
      </c>
      <c r="H35" s="41">
        <v>0.02</v>
      </c>
      <c r="I35" s="41">
        <v>15</v>
      </c>
      <c r="J35" s="41">
        <v>60</v>
      </c>
      <c r="K35" s="42">
        <v>376</v>
      </c>
      <c r="L35" s="41"/>
    </row>
    <row r="36" spans="1:12" ht="15" x14ac:dyDescent="0.25">
      <c r="A36" s="23"/>
      <c r="B36" s="15"/>
      <c r="C36" s="11"/>
      <c r="D36" s="7" t="s">
        <v>21</v>
      </c>
      <c r="E36" s="40" t="s">
        <v>51</v>
      </c>
      <c r="F36" s="41">
        <v>150</v>
      </c>
      <c r="G36" s="41">
        <v>12.3</v>
      </c>
      <c r="H36" s="41">
        <v>2.1</v>
      </c>
      <c r="I36" s="41">
        <v>54.1</v>
      </c>
      <c r="J36" s="41">
        <v>284</v>
      </c>
      <c r="K36" s="42"/>
      <c r="L36" s="41"/>
    </row>
    <row r="37" spans="1:12" ht="15" x14ac:dyDescent="0.25">
      <c r="A37" s="23"/>
      <c r="B37" s="15"/>
      <c r="C37" s="11"/>
      <c r="D37" s="49" t="s">
        <v>25</v>
      </c>
      <c r="E37" s="40" t="s">
        <v>57</v>
      </c>
      <c r="F37" s="41">
        <v>80</v>
      </c>
      <c r="G37" s="41">
        <v>0.56000000000000005</v>
      </c>
      <c r="H37" s="41">
        <v>0.08</v>
      </c>
      <c r="I37" s="41">
        <v>1.52</v>
      </c>
      <c r="J37" s="41">
        <v>9.6</v>
      </c>
      <c r="K37" s="42">
        <v>71</v>
      </c>
      <c r="L37" s="41"/>
    </row>
    <row r="38" spans="1:12" ht="15" x14ac:dyDescent="0.25">
      <c r="A38" s="23"/>
      <c r="B38" s="15"/>
      <c r="C38" s="11"/>
      <c r="D38" s="48" t="s">
        <v>36</v>
      </c>
      <c r="E38" s="40" t="s">
        <v>55</v>
      </c>
      <c r="F38" s="41">
        <v>100</v>
      </c>
      <c r="G38" s="41">
        <v>2.9</v>
      </c>
      <c r="H38" s="41">
        <v>2.5</v>
      </c>
      <c r="I38" s="41">
        <v>4</v>
      </c>
      <c r="J38" s="41">
        <v>50</v>
      </c>
      <c r="K38" s="42">
        <v>386</v>
      </c>
      <c r="L38" s="41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730</v>
      </c>
      <c r="G39" s="19">
        <f t="shared" ref="G39" si="20">SUM(G33:G38)</f>
        <v>29.34</v>
      </c>
      <c r="H39" s="19">
        <f t="shared" ref="H39" si="21">SUM(H33:H38)</f>
        <v>11.41</v>
      </c>
      <c r="I39" s="19">
        <f t="shared" ref="I39" si="22">SUM(I33:I38)</f>
        <v>101.96</v>
      </c>
      <c r="J39" s="19">
        <f t="shared" ref="J39" si="23">SUM(J33:J38)</f>
        <v>627.6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7</v>
      </c>
      <c r="C40" s="10" t="s">
        <v>35</v>
      </c>
      <c r="D40" s="12" t="s">
        <v>36</v>
      </c>
      <c r="E40" s="40" t="s">
        <v>48</v>
      </c>
      <c r="F40" s="41">
        <v>100</v>
      </c>
      <c r="G40" s="41">
        <v>3.3</v>
      </c>
      <c r="H40" s="41">
        <v>2.5</v>
      </c>
      <c r="I40" s="41">
        <v>12.6</v>
      </c>
      <c r="J40" s="41">
        <v>86</v>
      </c>
      <c r="K40" s="42"/>
      <c r="L40" s="41"/>
    </row>
    <row r="41" spans="1:12" ht="15" x14ac:dyDescent="0.25">
      <c r="A41" s="23"/>
      <c r="B41" s="15"/>
      <c r="C41" s="11"/>
      <c r="D41" s="12" t="s">
        <v>33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23"/>
      <c r="B42" s="15"/>
      <c r="C42" s="11"/>
      <c r="D42" s="12" t="s">
        <v>29</v>
      </c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23"/>
      <c r="B43" s="15"/>
      <c r="C43" s="11"/>
      <c r="D43" s="12" t="s">
        <v>22</v>
      </c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23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100</v>
      </c>
      <c r="G46" s="19">
        <f t="shared" ref="G46" si="25">SUM(G40:G45)</f>
        <v>3.3</v>
      </c>
      <c r="H46" s="19">
        <f t="shared" ref="H46" si="26">SUM(H40:H45)</f>
        <v>2.5</v>
      </c>
      <c r="I46" s="19">
        <f t="shared" ref="I46" si="27">SUM(I40:I45)</f>
        <v>12.6</v>
      </c>
      <c r="J46" s="19">
        <f t="shared" ref="J46" si="28">SUM(J40:J45)</f>
        <v>86</v>
      </c>
      <c r="K46" s="25"/>
      <c r="L46" s="19">
        <f ca="1">SUM(L40:L47)</f>
        <v>0</v>
      </c>
    </row>
    <row r="47" spans="1:12" ht="15.75" thickBot="1" x14ac:dyDescent="0.25">
      <c r="A47" s="28">
        <f>A6</f>
        <v>2</v>
      </c>
      <c r="B47" s="29">
        <f>B6</f>
        <v>7</v>
      </c>
      <c r="C47" s="50" t="s">
        <v>4</v>
      </c>
      <c r="D47" s="51"/>
      <c r="E47" s="30"/>
      <c r="F47" s="31">
        <f>F13+F17+F27+F32+F39+F46</f>
        <v>2835</v>
      </c>
      <c r="G47" s="31">
        <f t="shared" ref="G47" si="29">G13+G17+G27+G32+G39+G46</f>
        <v>108.26</v>
      </c>
      <c r="H47" s="31">
        <f t="shared" ref="H47" si="30">H13+H17+H27+H32+H39+H46</f>
        <v>82.29</v>
      </c>
      <c r="I47" s="31">
        <f t="shared" ref="I47" si="31">I13+I17+I27+I32+I39+I46</f>
        <v>421.68</v>
      </c>
      <c r="J47" s="31">
        <f t="shared" ref="J47" si="32">J13+J17+J27+J32+J39+J46</f>
        <v>2806.4999999999995</v>
      </c>
      <c r="K47" s="32"/>
      <c r="L47" s="27">
        <f ca="1">L13+L17+L27+L32+L39+L46</f>
        <v>0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PAYZ</cp:lastModifiedBy>
  <cp:lastPrinted>2025-02-10T08:16:17Z</cp:lastPrinted>
  <dcterms:created xsi:type="dcterms:W3CDTF">2022-05-16T14:23:56Z</dcterms:created>
  <dcterms:modified xsi:type="dcterms:W3CDTF">2025-03-20T16:56:57Z</dcterms:modified>
</cp:coreProperties>
</file>