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F47" i="1" l="1"/>
  <c r="G47" i="1"/>
  <c r="H47" i="1"/>
  <c r="J47" i="1"/>
  <c r="I47" i="1"/>
  <c r="L27" i="1"/>
  <c r="L32" i="1"/>
  <c r="L46" i="1"/>
  <c r="L39" i="1"/>
  <c r="L17" i="1"/>
  <c r="L47" i="1"/>
</calcChain>
</file>

<file path=xl/sharedStrings.xml><?xml version="1.0" encoding="utf-8"?>
<sst xmlns="http://schemas.openxmlformats.org/spreadsheetml/2006/main" count="88" uniqueCount="67">
  <si>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</si>
  <si>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</si>
  <si>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</si>
  <si>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</si>
  <si>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</si>
  <si>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</si>
  <si>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</si>
  <si>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</si>
  <si>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</si>
  <si>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</si>
  <si>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</si>
  <si>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</si>
  <si>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</si>
  <si>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</si>
  <si>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</si>
  <si>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</si>
  <si>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</si>
  <si>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</si>
  <si>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</si>
  <si>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</si>
  <si>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</si>
  <si>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</si>
  <si>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</si>
  <si>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</si>
  <si>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</si>
  <si>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</si>
  <si>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</si>
  <si>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</si>
  <si>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</si>
  <si>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</si>
  <si>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</si>
  <si>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</si>
  <si>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</si>
  <si>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</si>
  <si>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</si>
  <si>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</si>
  <si>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</si>
  <si>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</si>
  <si>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</si>
  <si>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</si>
  <si>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</si>
  <si>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</si>
  <si>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</si>
  <si>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масло (порциями)</t>
  </si>
  <si>
    <t>яблоко</t>
  </si>
  <si>
    <t>сок абрикосовый</t>
  </si>
  <si>
    <t>компот из сухофруктов</t>
  </si>
  <si>
    <t>пшеничный</t>
  </si>
  <si>
    <t>ГКОУ РД "Буйнакская средняя школа-интернат №3"</t>
  </si>
  <si>
    <t>директор</t>
  </si>
  <si>
    <t>Гасанов С.А.</t>
  </si>
  <si>
    <t>кефир</t>
  </si>
  <si>
    <t>чай с сахаром</t>
  </si>
  <si>
    <t>кофейный напиток с молоком</t>
  </si>
  <si>
    <t>сыр (порциями)</t>
  </si>
  <si>
    <t>пирожки печеные с картошкой</t>
  </si>
  <si>
    <t>суп картофельный с бобовыми (гороховый)</t>
  </si>
  <si>
    <t>птица отварная / соус сметанный с томатом</t>
  </si>
  <si>
    <t>рагу из овощей</t>
  </si>
  <si>
    <t xml:space="preserve">йогурт </t>
  </si>
  <si>
    <t>огурец соленый</t>
  </si>
  <si>
    <t>говядина тушеная</t>
  </si>
  <si>
    <t>каша жидкая молочная рисовая</t>
  </si>
  <si>
    <t>салат из зеленого горошка</t>
  </si>
  <si>
    <t>каша рассыпчатая перловая</t>
  </si>
  <si>
    <t>80/30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</si>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</sst>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48</v>
      </c>
      <c r="D1" s="52"/>
      <c r="E1" s="52"/>
      <c r="F1" s="13" t="s">
        <v>14</v>
      </c>
      <c r="G1" s="2" t="s">
        <v>15</v>
      </c>
      <c r="H1" s="53" t="s">
        <v>49</v>
      </c>
      <c r="I1" s="53"/>
      <c r="J1" s="53"/>
      <c r="K1" s="53"/>
    </row>
    <row r="2" spans="1:12" ht="18" x14ac:dyDescent="0.2">
      <c r="A2" s="32" t="s">
        <v>5</v>
      </c>
      <c r="C2" s="2"/>
      <c r="G2" s="2" t="s">
        <v>16</v>
      </c>
      <c r="H2" s="53" t="s">
        <v>50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5" t="s">
        <v>66</v>
      </c>
      <c r="G3" s="2" t="s">
        <v>17</v>
      </c>
      <c r="H3" s="44">
        <v>12</v>
      </c>
      <c r="I3" s="44">
        <v>3</v>
      </c>
      <c r="J3" s="45">
        <v>2025</v>
      </c>
      <c r="K3" s="1"/>
    </row>
    <row r="4" spans="1:12" ht="13.5" thickBot="1" x14ac:dyDescent="0.25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39</v>
      </c>
    </row>
    <row r="6" spans="1:12" ht="15" x14ac:dyDescent="0.25">
      <c r="A6" s="20">
        <v>2</v>
      </c>
      <c r="B6" s="21">
        <v>3</v>
      </c>
      <c r="C6" s="22" t="s">
        <v>18</v>
      </c>
      <c r="D6" s="5" t="s">
        <v>19</v>
      </c>
      <c r="E6" s="36" t="s">
        <v>62</v>
      </c>
      <c r="F6" s="37">
        <v>155</v>
      </c>
      <c r="G6" s="37">
        <v>3.85</v>
      </c>
      <c r="H6" s="37">
        <v>8.09</v>
      </c>
      <c r="I6" s="37">
        <v>25.25</v>
      </c>
      <c r="J6" s="37">
        <v>189.78</v>
      </c>
      <c r="K6" s="38">
        <v>182</v>
      </c>
      <c r="L6" s="37"/>
    </row>
    <row r="7" spans="1:12" ht="15" x14ac:dyDescent="0.25">
      <c r="A7" s="23"/>
      <c r="B7" s="15"/>
      <c r="C7" s="11"/>
      <c r="D7" s="6"/>
      <c r="E7" s="39" t="s">
        <v>43</v>
      </c>
      <c r="F7" s="40">
        <v>20</v>
      </c>
      <c r="G7" s="40">
        <v>0.16</v>
      </c>
      <c r="H7" s="40">
        <v>14.5</v>
      </c>
      <c r="I7" s="40">
        <v>0.26</v>
      </c>
      <c r="J7" s="40">
        <v>66</v>
      </c>
      <c r="K7" s="41">
        <v>14</v>
      </c>
      <c r="L7" s="40"/>
    </row>
    <row r="8" spans="1:12" ht="15" x14ac:dyDescent="0.25">
      <c r="A8" s="23"/>
      <c r="B8" s="15"/>
      <c r="C8" s="11"/>
      <c r="D8" s="7" t="s">
        <v>20</v>
      </c>
      <c r="E8" s="39" t="s">
        <v>53</v>
      </c>
      <c r="F8" s="40">
        <v>180</v>
      </c>
      <c r="G8" s="40">
        <v>2.84</v>
      </c>
      <c r="H8" s="40">
        <v>2.4</v>
      </c>
      <c r="I8" s="40">
        <v>14.34</v>
      </c>
      <c r="J8" s="40">
        <v>90.54</v>
      </c>
      <c r="K8" s="41">
        <v>379</v>
      </c>
      <c r="L8" s="40"/>
    </row>
    <row r="9" spans="1:12" ht="15" x14ac:dyDescent="0.25">
      <c r="A9" s="23"/>
      <c r="B9" s="15"/>
      <c r="C9" s="11"/>
      <c r="D9" s="7" t="s">
        <v>21</v>
      </c>
      <c r="E9" s="39" t="s">
        <v>47</v>
      </c>
      <c r="F9" s="40">
        <v>100</v>
      </c>
      <c r="G9" s="40">
        <v>8.1999999999999993</v>
      </c>
      <c r="H9" s="40">
        <v>1.4</v>
      </c>
      <c r="I9" s="40">
        <v>36.1</v>
      </c>
      <c r="J9" s="40">
        <v>189.8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44</v>
      </c>
      <c r="F10" s="40">
        <v>100</v>
      </c>
      <c r="G10" s="40">
        <v>0.4</v>
      </c>
      <c r="H10" s="40">
        <v>0.4</v>
      </c>
      <c r="I10" s="40">
        <v>9.8000000000000007</v>
      </c>
      <c r="J10" s="40">
        <v>47</v>
      </c>
      <c r="K10" s="41">
        <v>338</v>
      </c>
      <c r="L10" s="40"/>
    </row>
    <row r="11" spans="1:12" ht="15" x14ac:dyDescent="0.25">
      <c r="A11" s="23"/>
      <c r="B11" s="15"/>
      <c r="C11" s="11"/>
      <c r="D11" s="48" t="s">
        <v>25</v>
      </c>
      <c r="E11" s="39" t="s">
        <v>54</v>
      </c>
      <c r="F11" s="40">
        <v>30</v>
      </c>
      <c r="G11" s="40">
        <v>6.96</v>
      </c>
      <c r="H11" s="40">
        <v>8.85</v>
      </c>
      <c r="I11" s="40">
        <v>0</v>
      </c>
      <c r="J11" s="40">
        <v>108</v>
      </c>
      <c r="K11" s="41">
        <v>15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585</v>
      </c>
      <c r="G13" s="19">
        <f t="shared" ref="G13" si="0">SUM(G6:G12)</f>
        <v>22.41</v>
      </c>
      <c r="H13" s="19">
        <f t="shared" ref="H13" si="1">SUM(H6:H12)</f>
        <v>35.639999999999993</v>
      </c>
      <c r="I13" s="19">
        <f t="shared" ref="I13" si="2">SUM(I6:I12)</f>
        <v>85.75</v>
      </c>
      <c r="J13" s="19">
        <f t="shared" ref="J13" si="3">SUM(J6:J12)</f>
        <v>691.12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3</v>
      </c>
      <c r="C14" s="10" t="s">
        <v>23</v>
      </c>
      <c r="D14" s="12" t="s">
        <v>22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47" t="s">
        <v>33</v>
      </c>
      <c r="E15" s="39" t="s">
        <v>55</v>
      </c>
      <c r="F15" s="40">
        <v>50</v>
      </c>
      <c r="G15" s="40">
        <v>3.15</v>
      </c>
      <c r="H15" s="40">
        <v>1.82</v>
      </c>
      <c r="I15" s="40">
        <v>20.46</v>
      </c>
      <c r="J15" s="40">
        <v>111</v>
      </c>
      <c r="K15" s="41">
        <v>94</v>
      </c>
      <c r="L15" s="40"/>
    </row>
    <row r="16" spans="1:12" ht="15" x14ac:dyDescent="0.25">
      <c r="A16" s="23"/>
      <c r="B16" s="15"/>
      <c r="C16" s="11"/>
      <c r="D16" s="47" t="s">
        <v>29</v>
      </c>
      <c r="E16" s="39" t="s">
        <v>45</v>
      </c>
      <c r="F16" s="40">
        <v>200</v>
      </c>
      <c r="G16" s="40">
        <v>1</v>
      </c>
      <c r="H16" s="40">
        <v>0</v>
      </c>
      <c r="I16" s="40">
        <v>25.4</v>
      </c>
      <c r="J16" s="40">
        <v>110</v>
      </c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250</v>
      </c>
      <c r="G17" s="19">
        <f t="shared" ref="G17" si="5">SUM(G14:G16)</f>
        <v>4.1500000000000004</v>
      </c>
      <c r="H17" s="19">
        <f t="shared" ref="H17" si="6">SUM(H14:H16)</f>
        <v>1.82</v>
      </c>
      <c r="I17" s="19">
        <f t="shared" ref="I17" si="7">SUM(I14:I16)</f>
        <v>45.86</v>
      </c>
      <c r="J17" s="19">
        <f t="shared" ref="J17" si="8">SUM(J14:J16)</f>
        <v>221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3</v>
      </c>
      <c r="C18" s="10" t="s">
        <v>24</v>
      </c>
      <c r="D18" s="7" t="s">
        <v>25</v>
      </c>
      <c r="E18" s="39" t="s">
        <v>63</v>
      </c>
      <c r="F18" s="40">
        <v>50</v>
      </c>
      <c r="G18" s="40">
        <v>1.49</v>
      </c>
      <c r="H18" s="40">
        <v>2.59</v>
      </c>
      <c r="I18" s="40">
        <v>3.12</v>
      </c>
      <c r="J18" s="40">
        <v>41.8</v>
      </c>
      <c r="K18" s="41">
        <v>11</v>
      </c>
      <c r="L18" s="40"/>
    </row>
    <row r="19" spans="1:12" ht="15" x14ac:dyDescent="0.25">
      <c r="A19" s="23"/>
      <c r="B19" s="15"/>
      <c r="C19" s="11"/>
      <c r="D19" s="7" t="s">
        <v>26</v>
      </c>
      <c r="E19" s="39" t="s">
        <v>56</v>
      </c>
      <c r="F19" s="40">
        <v>200</v>
      </c>
      <c r="G19" s="40">
        <v>4.5</v>
      </c>
      <c r="H19" s="40">
        <v>4.24</v>
      </c>
      <c r="I19" s="40">
        <v>13.2</v>
      </c>
      <c r="J19" s="40">
        <v>118.6</v>
      </c>
      <c r="K19" s="41">
        <v>102</v>
      </c>
      <c r="L19" s="40"/>
    </row>
    <row r="20" spans="1:12" ht="15" x14ac:dyDescent="0.25">
      <c r="A20" s="23"/>
      <c r="B20" s="15"/>
      <c r="C20" s="11"/>
      <c r="D20" s="7" t="s">
        <v>27</v>
      </c>
      <c r="E20" s="39" t="s">
        <v>64</v>
      </c>
      <c r="F20" s="40">
        <v>150</v>
      </c>
      <c r="G20" s="40">
        <v>4.3499999999999996</v>
      </c>
      <c r="H20" s="40">
        <v>7.3</v>
      </c>
      <c r="I20" s="40">
        <v>30.85</v>
      </c>
      <c r="J20" s="40">
        <v>206.25</v>
      </c>
      <c r="K20" s="41">
        <v>171</v>
      </c>
      <c r="L20" s="40"/>
    </row>
    <row r="21" spans="1:12" ht="15" x14ac:dyDescent="0.25">
      <c r="A21" s="23"/>
      <c r="B21" s="15"/>
      <c r="C21" s="11"/>
      <c r="D21" s="7" t="s">
        <v>28</v>
      </c>
      <c r="E21" s="39" t="s">
        <v>61</v>
      </c>
      <c r="F21" s="40">
        <v>100</v>
      </c>
      <c r="G21" s="40">
        <v>15.2</v>
      </c>
      <c r="H21" s="40">
        <v>17.38</v>
      </c>
      <c r="I21" s="40">
        <v>2.56</v>
      </c>
      <c r="J21" s="40">
        <v>225</v>
      </c>
      <c r="K21" s="41">
        <v>256</v>
      </c>
      <c r="L21" s="40"/>
    </row>
    <row r="22" spans="1:12" ht="15" x14ac:dyDescent="0.25">
      <c r="A22" s="23"/>
      <c r="B22" s="15"/>
      <c r="C22" s="11"/>
      <c r="D22" s="7" t="s">
        <v>29</v>
      </c>
      <c r="E22" s="39" t="s">
        <v>46</v>
      </c>
      <c r="F22" s="40">
        <v>200</v>
      </c>
      <c r="G22" s="40">
        <v>0.66</v>
      </c>
      <c r="H22" s="40">
        <v>0.09</v>
      </c>
      <c r="I22" s="40">
        <v>32.01</v>
      </c>
      <c r="J22" s="40">
        <v>132.80000000000001</v>
      </c>
      <c r="K22" s="41">
        <v>349</v>
      </c>
      <c r="L22" s="40"/>
    </row>
    <row r="23" spans="1:12" ht="15" x14ac:dyDescent="0.25">
      <c r="A23" s="23"/>
      <c r="B23" s="15"/>
      <c r="C23" s="11"/>
      <c r="D23" s="7" t="s">
        <v>30</v>
      </c>
      <c r="E23" s="39" t="s">
        <v>47</v>
      </c>
      <c r="F23" s="40">
        <v>100</v>
      </c>
      <c r="G23" s="40">
        <v>8.1999999999999993</v>
      </c>
      <c r="H23" s="40">
        <v>1.4</v>
      </c>
      <c r="I23" s="40">
        <v>36.1</v>
      </c>
      <c r="J23" s="40">
        <v>189.8</v>
      </c>
      <c r="K23" s="41"/>
      <c r="L23" s="40"/>
    </row>
    <row r="24" spans="1:12" ht="15" x14ac:dyDescent="0.25">
      <c r="A24" s="23"/>
      <c r="B24" s="15"/>
      <c r="C24" s="11"/>
      <c r="D24" s="7" t="s">
        <v>31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47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800</v>
      </c>
      <c r="G27" s="19">
        <f t="shared" ref="G27" si="10">SUM(G18:G26)</f>
        <v>34.4</v>
      </c>
      <c r="H27" s="19">
        <f t="shared" ref="H27" si="11">SUM(H18:H26)</f>
        <v>33</v>
      </c>
      <c r="I27" s="19">
        <f t="shared" ref="I27" si="12">SUM(I18:I26)</f>
        <v>117.84</v>
      </c>
      <c r="J27" s="19">
        <f t="shared" ref="J27" si="13">SUM(J18:J26)</f>
        <v>914.25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3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29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3</v>
      </c>
      <c r="C33" s="10" t="s">
        <v>34</v>
      </c>
      <c r="D33" s="7" t="s">
        <v>19</v>
      </c>
      <c r="E33" s="39" t="s">
        <v>58</v>
      </c>
      <c r="F33" s="40">
        <v>155</v>
      </c>
      <c r="G33" s="40">
        <v>2.67</v>
      </c>
      <c r="H33" s="40">
        <v>16.61</v>
      </c>
      <c r="I33" s="40">
        <v>13</v>
      </c>
      <c r="J33" s="40">
        <v>214.73</v>
      </c>
      <c r="K33" s="41">
        <v>143</v>
      </c>
      <c r="L33" s="40"/>
    </row>
    <row r="34" spans="1:12" ht="15" x14ac:dyDescent="0.25">
      <c r="A34" s="23"/>
      <c r="B34" s="15"/>
      <c r="C34" s="11"/>
      <c r="D34" s="7" t="s">
        <v>28</v>
      </c>
      <c r="E34" s="39" t="s">
        <v>57</v>
      </c>
      <c r="F34" s="40" t="s">
        <v>65</v>
      </c>
      <c r="G34" s="40">
        <v>16.88</v>
      </c>
      <c r="H34" s="40">
        <v>10.88</v>
      </c>
      <c r="I34" s="40">
        <v>0</v>
      </c>
      <c r="J34" s="40">
        <v>165</v>
      </c>
      <c r="K34" s="41">
        <v>59.331000000000003</v>
      </c>
      <c r="L34" s="40"/>
    </row>
    <row r="35" spans="1:12" ht="15" x14ac:dyDescent="0.25">
      <c r="A35" s="23"/>
      <c r="B35" s="15"/>
      <c r="C35" s="11"/>
      <c r="D35" s="7" t="s">
        <v>29</v>
      </c>
      <c r="E35" s="39" t="s">
        <v>52</v>
      </c>
      <c r="F35" s="40">
        <v>200</v>
      </c>
      <c r="G35" s="40">
        <v>7.0000000000000007E-2</v>
      </c>
      <c r="H35" s="40">
        <v>0.02</v>
      </c>
      <c r="I35" s="40">
        <v>15</v>
      </c>
      <c r="J35" s="40">
        <v>60</v>
      </c>
      <c r="K35" s="41">
        <v>376</v>
      </c>
      <c r="L35" s="40"/>
    </row>
    <row r="36" spans="1:12" ht="15" x14ac:dyDescent="0.25">
      <c r="A36" s="23"/>
      <c r="B36" s="15"/>
      <c r="C36" s="11"/>
      <c r="D36" s="7" t="s">
        <v>21</v>
      </c>
      <c r="E36" s="39" t="s">
        <v>47</v>
      </c>
      <c r="F36" s="40">
        <v>100</v>
      </c>
      <c r="G36" s="40">
        <v>8.1999999999999993</v>
      </c>
      <c r="H36" s="40">
        <v>1.4</v>
      </c>
      <c r="I36" s="40">
        <v>36.1</v>
      </c>
      <c r="J36" s="40">
        <v>189.8</v>
      </c>
      <c r="K36" s="41"/>
      <c r="L36" s="40"/>
    </row>
    <row r="37" spans="1:12" ht="15" x14ac:dyDescent="0.25">
      <c r="A37" s="23"/>
      <c r="B37" s="15"/>
      <c r="C37" s="11"/>
      <c r="D37" s="48" t="s">
        <v>25</v>
      </c>
      <c r="E37" s="39" t="s">
        <v>60</v>
      </c>
      <c r="F37" s="40">
        <v>55</v>
      </c>
      <c r="G37" s="40"/>
      <c r="H37" s="40"/>
      <c r="I37" s="40"/>
      <c r="J37" s="40"/>
      <c r="K37" s="41">
        <v>70</v>
      </c>
      <c r="L37" s="40"/>
    </row>
    <row r="38" spans="1:12" ht="15" x14ac:dyDescent="0.25">
      <c r="A38" s="23"/>
      <c r="B38" s="15"/>
      <c r="C38" s="11"/>
      <c r="D38" s="47" t="s">
        <v>36</v>
      </c>
      <c r="E38" s="39" t="s">
        <v>51</v>
      </c>
      <c r="F38" s="40">
        <v>100</v>
      </c>
      <c r="G38" s="40">
        <v>2.9</v>
      </c>
      <c r="H38" s="40">
        <v>2.5</v>
      </c>
      <c r="I38" s="40">
        <v>4</v>
      </c>
      <c r="J38" s="40">
        <v>50</v>
      </c>
      <c r="K38" s="41">
        <v>386</v>
      </c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610</v>
      </c>
      <c r="G39" s="19">
        <f t="shared" ref="G39" si="20">SUM(G33:G38)</f>
        <v>30.719999999999995</v>
      </c>
      <c r="H39" s="19">
        <f t="shared" ref="H39" si="21">SUM(H33:H38)</f>
        <v>31.41</v>
      </c>
      <c r="I39" s="19">
        <f t="shared" ref="I39" si="22">SUM(I33:I38)</f>
        <v>68.099999999999994</v>
      </c>
      <c r="J39" s="19">
        <f t="shared" ref="J39" si="23">SUM(J33:J38)</f>
        <v>679.53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3</v>
      </c>
      <c r="C40" s="10" t="s">
        <v>35</v>
      </c>
      <c r="D40" s="12" t="s">
        <v>36</v>
      </c>
      <c r="E40" s="39" t="s">
        <v>59</v>
      </c>
      <c r="F40" s="40">
        <v>100</v>
      </c>
      <c r="G40" s="40">
        <v>3.3</v>
      </c>
      <c r="H40" s="40">
        <v>2.5</v>
      </c>
      <c r="I40" s="40">
        <v>12.6</v>
      </c>
      <c r="J40" s="40">
        <v>86</v>
      </c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29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22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100</v>
      </c>
      <c r="G46" s="19">
        <f t="shared" ref="G46" si="25">SUM(G40:G45)</f>
        <v>3.3</v>
      </c>
      <c r="H46" s="19">
        <f t="shared" ref="H46" si="26">SUM(H40:H45)</f>
        <v>2.5</v>
      </c>
      <c r="I46" s="19">
        <f t="shared" ref="I46" si="27">SUM(I40:I45)</f>
        <v>12.6</v>
      </c>
      <c r="J46" s="19">
        <f t="shared" ref="J46" si="28">SUM(J40:J45)</f>
        <v>86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2</v>
      </c>
      <c r="B47" s="28">
        <f>B6</f>
        <v>3</v>
      </c>
      <c r="C47" s="49" t="s">
        <v>4</v>
      </c>
      <c r="D47" s="50"/>
      <c r="E47" s="29"/>
      <c r="F47" s="30">
        <f>F13+F17+F27+F32+F39+F46</f>
        <v>2345</v>
      </c>
      <c r="G47" s="30">
        <f t="shared" ref="G47" si="29">G13+G17+G27+G32+G39+G46</f>
        <v>94.97999999999999</v>
      </c>
      <c r="H47" s="30">
        <f t="shared" ref="H47" si="30">H13+H17+H27+H32+H39+H46</f>
        <v>104.36999999999999</v>
      </c>
      <c r="I47" s="30">
        <f t="shared" ref="I47" si="31">I13+I17+I27+I32+I39+I46</f>
        <v>330.15000000000003</v>
      </c>
      <c r="J47" s="30">
        <f t="shared" ref="J47" si="32">J13+J17+J27+J32+J39+J46</f>
        <v>2591.8999999999996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2025-02-10T08:11:49Z</cp:lastPrinted>
  <dcterms:created xsi:type="dcterms:W3CDTF">2022-05-16T14:23:56Z</dcterms:created>
  <dcterms:modified xsi:type="dcterms:W3CDTF">2025-04-04T06:13:40Z</dcterms:modified>
</cp:coreProperties>
</file>