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17" i="1" l="1"/>
  <c r="L47" i="1"/>
  <c r="L27" i="1"/>
  <c r="L32" i="1"/>
  <c r="L46" i="1"/>
  <c r="L39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<sst xmlns="http://schemas.openxmlformats.org/spreadsheetml/2006/main" count="86" uniqueCount="67">
  <si>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</si>
  <si>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</si>
  <si>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</si>
  <si>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</si>
  <si>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</si>
  <si>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</si>
  <si>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</si>
  <si>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</si>
  <si>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</si>
  <si>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</si>
  <si>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</si>
  <si>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</si>
  <si>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</si>
  <si>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</si>
  <si>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</si>
  <si>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</si>
  <si>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</si>
  <si>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</si>
  <si>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</si>
  <si>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</si>
  <si>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</si>
  <si>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</si>
  <si>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</si>
  <si>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</si>
  <si>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</si>
  <si>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</si>
  <si>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</si>
  <si>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</si>
  <si>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</si>
  <si>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</si>
  <si>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</si>
  <si>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</si>
  <si>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</si>
  <si>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Завтрак 2</t>
  </si>
  <si>
    <t>булочное</t>
  </si>
  <si>
    <t>напиток</t>
  </si>
  <si>
    <t>сок абрикосовый</t>
  </si>
  <si>
    <t>Обед</t>
  </si>
  <si>
    <t>закуска</t>
  </si>
  <si>
    <t>1 блюдо</t>
  </si>
  <si>
    <t>2 блюдо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</si>
  <si>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</si>
  <si>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</si>
  <si>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</si>
  <si>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</si>
  <si>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</si>
  <si>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</si>
  <si>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чай с сахаром</t>
  </si>
  <si>
    <t>кисломол.</t>
  </si>
  <si>
    <t>кефир</t>
  </si>
  <si>
    <t>Ужин 2</t>
  </si>
  <si>
    <t>Итого за день:</t>
  </si>
  <si>
    <t>суп молочный с макаронными изделиями</t>
  </si>
  <si>
    <t>масло (порциями)</t>
  </si>
  <si>
    <t>кофейный напиток с молоком</t>
  </si>
  <si>
    <t>яблоко</t>
  </si>
  <si>
    <t>сыр (порциями)</t>
  </si>
  <si>
    <t>оладьи со сметаной</t>
  </si>
  <si>
    <t>салат витаминный</t>
  </si>
  <si>
    <t xml:space="preserve">суп картофельный с бобовыми (чечевичный) </t>
  </si>
  <si>
    <t xml:space="preserve">каша рассыпчатая пшенная </t>
  </si>
  <si>
    <t>гуляш из говядины</t>
  </si>
  <si>
    <t>плов из птицы</t>
  </si>
  <si>
    <t>салат</t>
  </si>
  <si>
    <t>винегрет овощной</t>
  </si>
  <si>
    <t>67/68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</si>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</sst>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H3" sqref="H3"/>
    </sheetView>
  </sheetViews>
  <sheetFormatPr defaultRowHeight="15.75" x14ac:dyDescent="0.25"/>
  <sheetData>
    <row r="1" spans="1:12" s="2" customFormat="1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s="2" customFormat="1" ht="18" x14ac:dyDescent="0.2">
      <c r="A2" s="7" t="s">
        <v>5</v>
      </c>
      <c r="D2" s="1"/>
      <c r="G2" s="2" t="s">
        <v>6</v>
      </c>
      <c r="H2" s="6" t="s">
        <v>7</v>
      </c>
      <c r="I2" s="6"/>
      <c r="J2" s="6"/>
      <c r="K2" s="6"/>
    </row>
    <row r="3" spans="1:12" s="2" customFormat="1" ht="17.25" customHeight="1" x14ac:dyDescent="0.2">
      <c r="A3" s="8" t="s">
        <v>8</v>
      </c>
      <c r="D3" s="9"/>
      <c r="E3" s="10" t="s">
        <v>9</v>
      </c>
      <c r="G3" s="2" t="s">
        <v>10</v>
      </c>
      <c r="H3" s="11">
        <v>14</v>
      </c>
      <c r="I3" s="11">
        <v>3</v>
      </c>
      <c r="J3" s="12">
        <v>2025</v>
      </c>
      <c r="K3" s="1"/>
    </row>
    <row r="4" spans="1:12" s="2" customFormat="1" ht="13.5" thickBot="1" x14ac:dyDescent="0.25">
      <c r="D4" s="8"/>
      <c r="H4" s="13" t="s">
        <v>11</v>
      </c>
      <c r="I4" s="13" t="s">
        <v>12</v>
      </c>
      <c r="J4" s="13" t="s">
        <v>13</v>
      </c>
    </row>
    <row r="5" spans="1:12" s="2" customFormat="1" ht="23.2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s="2" customFormat="1" ht="76.5" x14ac:dyDescent="0.25">
      <c r="A6" s="18">
        <v>2</v>
      </c>
      <c r="B6" s="19">
        <v>5</v>
      </c>
      <c r="C6" s="20" t="s">
        <v>26</v>
      </c>
      <c r="D6" s="21" t="s">
        <v>27</v>
      </c>
      <c r="E6" s="22" t="s">
        <v>52</v>
      </c>
      <c r="F6" s="23">
        <v>200</v>
      </c>
      <c r="G6" s="23">
        <v>4.37</v>
      </c>
      <c r="H6" s="23">
        <v>3.79</v>
      </c>
      <c r="I6" s="23">
        <v>14.36</v>
      </c>
      <c r="J6" s="23">
        <v>120</v>
      </c>
      <c r="K6" s="24">
        <v>120</v>
      </c>
      <c r="L6" s="23"/>
    </row>
    <row r="7" spans="1:12" s="2" customFormat="1" ht="38.25" x14ac:dyDescent="0.25">
      <c r="A7" s="25"/>
      <c r="B7" s="26"/>
      <c r="C7" s="27"/>
      <c r="D7" s="28"/>
      <c r="E7" s="29" t="s">
        <v>53</v>
      </c>
      <c r="F7" s="30">
        <v>20</v>
      </c>
      <c r="G7" s="30">
        <v>0.16</v>
      </c>
      <c r="H7" s="30">
        <v>14.5</v>
      </c>
      <c r="I7" s="30">
        <v>0.26</v>
      </c>
      <c r="J7" s="30">
        <v>66</v>
      </c>
      <c r="K7" s="31">
        <v>14</v>
      </c>
      <c r="L7" s="30"/>
    </row>
    <row r="8" spans="1:12" s="2" customFormat="1" ht="38.25" x14ac:dyDescent="0.25">
      <c r="A8" s="25"/>
      <c r="B8" s="26"/>
      <c r="C8" s="27"/>
      <c r="D8" s="32" t="s">
        <v>28</v>
      </c>
      <c r="E8" s="29" t="s">
        <v>54</v>
      </c>
      <c r="F8" s="30">
        <v>180</v>
      </c>
      <c r="G8" s="30">
        <v>2.84</v>
      </c>
      <c r="H8" s="30">
        <v>2.4</v>
      </c>
      <c r="I8" s="30">
        <v>14.34</v>
      </c>
      <c r="J8" s="30">
        <v>90.54</v>
      </c>
      <c r="K8" s="31">
        <v>379</v>
      </c>
      <c r="L8" s="30"/>
    </row>
    <row r="9" spans="1:12" s="2" customFormat="1" ht="25.5" x14ac:dyDescent="0.25">
      <c r="A9" s="25"/>
      <c r="B9" s="26"/>
      <c r="C9" s="27"/>
      <c r="D9" s="32" t="s">
        <v>29</v>
      </c>
      <c r="E9" s="29" t="s">
        <v>30</v>
      </c>
      <c r="F9" s="30">
        <v>100</v>
      </c>
      <c r="G9" s="30">
        <v>8.1999999999999993</v>
      </c>
      <c r="H9" s="30">
        <v>1.4</v>
      </c>
      <c r="I9" s="30">
        <v>36.1</v>
      </c>
      <c r="J9" s="30">
        <v>189.8</v>
      </c>
      <c r="K9" s="31"/>
      <c r="L9" s="30"/>
    </row>
    <row r="10" spans="1:12" s="2" customFormat="1" x14ac:dyDescent="0.25">
      <c r="A10" s="25"/>
      <c r="B10" s="26"/>
      <c r="C10" s="27"/>
      <c r="D10" s="32" t="s">
        <v>31</v>
      </c>
      <c r="E10" s="29" t="s">
        <v>55</v>
      </c>
      <c r="F10" s="30">
        <v>100</v>
      </c>
      <c r="G10" s="30">
        <v>0.4</v>
      </c>
      <c r="H10" s="30">
        <v>0.4</v>
      </c>
      <c r="I10" s="30">
        <v>9.8000000000000007</v>
      </c>
      <c r="J10" s="30">
        <v>47</v>
      </c>
      <c r="K10" s="31">
        <v>338</v>
      </c>
      <c r="L10" s="30"/>
    </row>
    <row r="11" spans="1:12" s="2" customFormat="1" ht="38.25" x14ac:dyDescent="0.25">
      <c r="A11" s="25"/>
      <c r="B11" s="26"/>
      <c r="C11" s="27"/>
      <c r="D11" s="28"/>
      <c r="E11" s="29" t="s">
        <v>56</v>
      </c>
      <c r="F11" s="30">
        <v>30</v>
      </c>
      <c r="G11" s="30">
        <v>6.96</v>
      </c>
      <c r="H11" s="30">
        <v>8.85</v>
      </c>
      <c r="I11" s="30">
        <v>0</v>
      </c>
      <c r="J11" s="30">
        <v>108</v>
      </c>
      <c r="K11" s="31">
        <v>15</v>
      </c>
      <c r="L11" s="30"/>
    </row>
    <row r="12" spans="1:12" s="2" customForma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s="2" customFormat="1" x14ac:dyDescent="0.25">
      <c r="A13" s="33"/>
      <c r="B13" s="34"/>
      <c r="C13" s="35"/>
      <c r="D13" s="36" t="s">
        <v>32</v>
      </c>
      <c r="E13" s="37"/>
      <c r="F13" s="38">
        <f>SUM(F6:F12)</f>
        <v>630</v>
      </c>
      <c r="G13" s="38">
        <f t="shared" ref="G13:J13" si="0">SUM(G6:G12)</f>
        <v>22.93</v>
      </c>
      <c r="H13" s="38">
        <f t="shared" si="0"/>
        <v>31.339999999999996</v>
      </c>
      <c r="I13" s="38">
        <f t="shared" si="0"/>
        <v>74.86</v>
      </c>
      <c r="J13" s="38">
        <f t="shared" si="0"/>
        <v>621.34</v>
      </c>
      <c r="K13" s="39"/>
      <c r="L13" s="38">
        <f t="shared" ref="L13" si="1">SUM(L6:L12)</f>
        <v>0</v>
      </c>
    </row>
    <row r="14" spans="1:12" s="2" customFormat="1" x14ac:dyDescent="0.25">
      <c r="A14" s="40">
        <f>A6</f>
        <v>2</v>
      </c>
      <c r="B14" s="41">
        <f>B6</f>
        <v>5</v>
      </c>
      <c r="C14" s="42" t="s">
        <v>33</v>
      </c>
      <c r="D14" s="43" t="s">
        <v>31</v>
      </c>
      <c r="E14" s="29"/>
      <c r="F14" s="30"/>
      <c r="G14" s="30"/>
      <c r="H14" s="30"/>
      <c r="I14" s="30"/>
      <c r="J14" s="30"/>
      <c r="K14" s="31"/>
      <c r="L14" s="30"/>
    </row>
    <row r="15" spans="1:12" s="2" customFormat="1" ht="25.5" x14ac:dyDescent="0.25">
      <c r="A15" s="25"/>
      <c r="B15" s="26"/>
      <c r="C15" s="27"/>
      <c r="D15" s="44" t="s">
        <v>34</v>
      </c>
      <c r="E15" s="29" t="s">
        <v>57</v>
      </c>
      <c r="F15" s="30">
        <v>65</v>
      </c>
      <c r="G15" s="30">
        <v>4.5199999999999996</v>
      </c>
      <c r="H15" s="30">
        <v>5.68</v>
      </c>
      <c r="I15" s="30">
        <v>24.55</v>
      </c>
      <c r="J15" s="30">
        <v>167.5</v>
      </c>
      <c r="K15" s="31">
        <v>91</v>
      </c>
      <c r="L15" s="30"/>
    </row>
    <row r="16" spans="1:12" s="2" customFormat="1" ht="38.25" x14ac:dyDescent="0.25">
      <c r="A16" s="25"/>
      <c r="B16" s="26"/>
      <c r="C16" s="27"/>
      <c r="D16" s="44" t="s">
        <v>35</v>
      </c>
      <c r="E16" s="29" t="s">
        <v>36</v>
      </c>
      <c r="F16" s="30">
        <v>200</v>
      </c>
      <c r="G16" s="30">
        <v>1</v>
      </c>
      <c r="H16" s="30">
        <v>0</v>
      </c>
      <c r="I16" s="30">
        <v>25.4</v>
      </c>
      <c r="J16" s="30">
        <v>110</v>
      </c>
      <c r="K16" s="31"/>
      <c r="L16" s="30"/>
    </row>
    <row r="17" spans="1:12" s="2" customFormat="1" x14ac:dyDescent="0.25">
      <c r="A17" s="33"/>
      <c r="B17" s="34"/>
      <c r="C17" s="35"/>
      <c r="D17" s="36" t="s">
        <v>32</v>
      </c>
      <c r="E17" s="37"/>
      <c r="F17" s="38">
        <f>SUM(F14:F16)</f>
        <v>265</v>
      </c>
      <c r="G17" s="38">
        <f t="shared" ref="G17:J17" si="2">SUM(G14:G16)</f>
        <v>5.52</v>
      </c>
      <c r="H17" s="38">
        <f t="shared" si="2"/>
        <v>5.68</v>
      </c>
      <c r="I17" s="38">
        <f t="shared" si="2"/>
        <v>49.95</v>
      </c>
      <c r="J17" s="38">
        <f t="shared" si="2"/>
        <v>277.5</v>
      </c>
      <c r="K17" s="39"/>
      <c r="L17" s="38">
        <f t="shared" ref="L17" ca="1" si="3">SUM(L14:L22)</f>
        <v>0</v>
      </c>
    </row>
    <row r="18" spans="1:12" s="2" customFormat="1" ht="38.25" x14ac:dyDescent="0.25">
      <c r="A18" s="40">
        <f>A6</f>
        <v>2</v>
      </c>
      <c r="B18" s="41">
        <f>B6</f>
        <v>5</v>
      </c>
      <c r="C18" s="42" t="s">
        <v>37</v>
      </c>
      <c r="D18" s="32" t="s">
        <v>38</v>
      </c>
      <c r="E18" s="29" t="s">
        <v>58</v>
      </c>
      <c r="F18" s="30">
        <v>100</v>
      </c>
      <c r="G18" s="30">
        <v>1.57</v>
      </c>
      <c r="H18" s="30">
        <v>6.02</v>
      </c>
      <c r="I18" s="30">
        <v>8.7899999999999991</v>
      </c>
      <c r="J18" s="30">
        <v>95.7</v>
      </c>
      <c r="K18" s="31">
        <v>49</v>
      </c>
      <c r="L18" s="30"/>
    </row>
    <row r="19" spans="1:12" s="2" customFormat="1" ht="76.5" x14ac:dyDescent="0.25">
      <c r="A19" s="25"/>
      <c r="B19" s="26"/>
      <c r="C19" s="27"/>
      <c r="D19" s="32" t="s">
        <v>39</v>
      </c>
      <c r="E19" s="29" t="s">
        <v>59</v>
      </c>
      <c r="F19" s="30">
        <v>200</v>
      </c>
      <c r="G19" s="30">
        <v>4.4000000000000004</v>
      </c>
      <c r="H19" s="30">
        <v>4.24</v>
      </c>
      <c r="I19" s="30">
        <v>13.2</v>
      </c>
      <c r="J19" s="30">
        <v>118.64</v>
      </c>
      <c r="K19" s="31">
        <v>102</v>
      </c>
      <c r="L19" s="30"/>
    </row>
    <row r="20" spans="1:12" s="2" customFormat="1" ht="51" x14ac:dyDescent="0.25">
      <c r="A20" s="25"/>
      <c r="B20" s="26"/>
      <c r="C20" s="27"/>
      <c r="D20" s="32" t="s">
        <v>40</v>
      </c>
      <c r="E20" s="29" t="s">
        <v>60</v>
      </c>
      <c r="F20" s="30">
        <v>150</v>
      </c>
      <c r="G20" s="30">
        <v>6.41</v>
      </c>
      <c r="H20" s="30">
        <v>8.61</v>
      </c>
      <c r="I20" s="30">
        <v>36.75</v>
      </c>
      <c r="J20" s="30">
        <v>215.29</v>
      </c>
      <c r="K20" s="31">
        <v>171</v>
      </c>
      <c r="L20" s="30"/>
    </row>
    <row r="21" spans="1:12" s="2" customFormat="1" ht="25.5" x14ac:dyDescent="0.25">
      <c r="A21" s="25"/>
      <c r="B21" s="26"/>
      <c r="C21" s="27"/>
      <c r="D21" s="32" t="s">
        <v>41</v>
      </c>
      <c r="E21" s="29" t="s">
        <v>61</v>
      </c>
      <c r="F21" s="30">
        <v>100</v>
      </c>
      <c r="G21" s="30">
        <v>14.55</v>
      </c>
      <c r="H21" s="30">
        <v>16.79</v>
      </c>
      <c r="I21" s="30">
        <v>2.89</v>
      </c>
      <c r="J21" s="30">
        <v>221</v>
      </c>
      <c r="K21" s="31">
        <v>260</v>
      </c>
      <c r="L21" s="30"/>
    </row>
    <row r="22" spans="1:12" s="2" customFormat="1" ht="38.25" x14ac:dyDescent="0.25">
      <c r="A22" s="25"/>
      <c r="B22" s="26"/>
      <c r="C22" s="27"/>
      <c r="D22" s="32" t="s">
        <v>35</v>
      </c>
      <c r="E22" s="29" t="s">
        <v>42</v>
      </c>
      <c r="F22" s="30">
        <v>200</v>
      </c>
      <c r="G22" s="30">
        <v>0.66</v>
      </c>
      <c r="H22" s="30">
        <v>0.09</v>
      </c>
      <c r="I22" s="30">
        <v>32.01</v>
      </c>
      <c r="J22" s="30">
        <v>132.80000000000001</v>
      </c>
      <c r="K22" s="31">
        <v>349</v>
      </c>
      <c r="L22" s="30"/>
    </row>
    <row r="23" spans="1:12" s="2" customFormat="1" ht="25.5" x14ac:dyDescent="0.25">
      <c r="A23" s="25"/>
      <c r="B23" s="26"/>
      <c r="C23" s="27"/>
      <c r="D23" s="32" t="s">
        <v>43</v>
      </c>
      <c r="E23" s="29" t="s">
        <v>30</v>
      </c>
      <c r="F23" s="30">
        <v>100</v>
      </c>
      <c r="G23" s="30">
        <v>8.1999999999999993</v>
      </c>
      <c r="H23" s="30">
        <v>1.4</v>
      </c>
      <c r="I23" s="30">
        <v>36.1</v>
      </c>
      <c r="J23" s="30">
        <v>189.8</v>
      </c>
      <c r="K23" s="31"/>
      <c r="L23" s="30"/>
    </row>
    <row r="24" spans="1:12" s="2" customFormat="1" x14ac:dyDescent="0.25">
      <c r="A24" s="25"/>
      <c r="B24" s="26"/>
      <c r="C24" s="27"/>
      <c r="D24" s="32" t="s">
        <v>44</v>
      </c>
      <c r="E24" s="29"/>
      <c r="F24" s="30"/>
      <c r="G24" s="30"/>
      <c r="H24" s="30"/>
      <c r="I24" s="30"/>
      <c r="J24" s="30"/>
      <c r="K24" s="31"/>
      <c r="L24" s="30"/>
    </row>
    <row r="25" spans="1:12" s="2" customFormat="1" x14ac:dyDescent="0.25">
      <c r="A25" s="25"/>
      <c r="B25" s="26"/>
      <c r="C25" s="27"/>
      <c r="D25" s="29"/>
      <c r="E25" s="29"/>
      <c r="F25" s="30"/>
      <c r="G25" s="30"/>
      <c r="H25" s="30"/>
      <c r="I25" s="30"/>
      <c r="J25" s="30"/>
      <c r="K25" s="31"/>
      <c r="L25" s="30"/>
    </row>
    <row r="26" spans="1:12" s="2" customFormat="1" x14ac:dyDescent="0.25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s="2" customFormat="1" x14ac:dyDescent="0.25">
      <c r="A27" s="33"/>
      <c r="B27" s="34"/>
      <c r="C27" s="35"/>
      <c r="D27" s="36" t="s">
        <v>32</v>
      </c>
      <c r="E27" s="37"/>
      <c r="F27" s="38">
        <f>SUM(F18:F26)</f>
        <v>850</v>
      </c>
      <c r="G27" s="38">
        <f t="shared" ref="G27:J27" si="4">SUM(G18:G26)</f>
        <v>35.79</v>
      </c>
      <c r="H27" s="38">
        <f t="shared" si="4"/>
        <v>37.15</v>
      </c>
      <c r="I27" s="38">
        <f t="shared" si="4"/>
        <v>129.73999999999998</v>
      </c>
      <c r="J27" s="38">
        <f t="shared" si="4"/>
        <v>973.23</v>
      </c>
      <c r="K27" s="39"/>
      <c r="L27" s="38">
        <f t="shared" ref="L27" ca="1" si="5">SUM(L24:L32)</f>
        <v>0</v>
      </c>
    </row>
    <row r="28" spans="1:12" s="2" customFormat="1" x14ac:dyDescent="0.25">
      <c r="A28" s="40">
        <f>A6</f>
        <v>2</v>
      </c>
      <c r="B28" s="41">
        <f>B6</f>
        <v>5</v>
      </c>
      <c r="C28" s="42" t="s">
        <v>45</v>
      </c>
      <c r="D28" s="43" t="s">
        <v>34</v>
      </c>
      <c r="E28" s="29"/>
      <c r="F28" s="30"/>
      <c r="G28" s="30"/>
      <c r="H28" s="30"/>
      <c r="I28" s="30"/>
      <c r="J28" s="30"/>
      <c r="K28" s="31"/>
      <c r="L28" s="30"/>
    </row>
    <row r="29" spans="1:12" s="2" customFormat="1" x14ac:dyDescent="0.25">
      <c r="A29" s="25"/>
      <c r="B29" s="26"/>
      <c r="C29" s="27"/>
      <c r="D29" s="43" t="s">
        <v>35</v>
      </c>
      <c r="E29" s="29"/>
      <c r="F29" s="30"/>
      <c r="G29" s="30"/>
      <c r="H29" s="30"/>
      <c r="I29" s="30"/>
      <c r="J29" s="30"/>
      <c r="K29" s="31"/>
      <c r="L29" s="30"/>
    </row>
    <row r="30" spans="1:12" s="2" customFormat="1" x14ac:dyDescent="0.25">
      <c r="A30" s="25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s="2" customFormat="1" x14ac:dyDescent="0.25">
      <c r="A31" s="25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s="2" customFormat="1" x14ac:dyDescent="0.25">
      <c r="A32" s="33"/>
      <c r="B32" s="34"/>
      <c r="C32" s="35"/>
      <c r="D32" s="36" t="s">
        <v>32</v>
      </c>
      <c r="E32" s="37"/>
      <c r="F32" s="38">
        <f>SUM(F28:F31)</f>
        <v>0</v>
      </c>
      <c r="G32" s="38">
        <f t="shared" ref="G32:J32" si="6">SUM(G28:G31)</f>
        <v>0</v>
      </c>
      <c r="H32" s="38">
        <f t="shared" si="6"/>
        <v>0</v>
      </c>
      <c r="I32" s="38">
        <f t="shared" si="6"/>
        <v>0</v>
      </c>
      <c r="J32" s="38">
        <f t="shared" si="6"/>
        <v>0</v>
      </c>
      <c r="K32" s="39"/>
      <c r="L32" s="38">
        <f t="shared" ref="L32" ca="1" si="7">SUM(L25:L31)</f>
        <v>0</v>
      </c>
    </row>
    <row r="33" spans="1:12" s="2" customFormat="1" ht="25.5" x14ac:dyDescent="0.25">
      <c r="A33" s="40">
        <f>A6</f>
        <v>2</v>
      </c>
      <c r="B33" s="41">
        <f>B6</f>
        <v>5</v>
      </c>
      <c r="C33" s="42" t="s">
        <v>46</v>
      </c>
      <c r="D33" s="32" t="s">
        <v>27</v>
      </c>
      <c r="E33" s="29" t="s">
        <v>62</v>
      </c>
      <c r="F33" s="30">
        <v>150</v>
      </c>
      <c r="G33" s="30">
        <v>13.5</v>
      </c>
      <c r="H33" s="30">
        <v>6.71</v>
      </c>
      <c r="I33" s="30">
        <v>27.33</v>
      </c>
      <c r="J33" s="30">
        <v>205.53</v>
      </c>
      <c r="K33" s="31">
        <v>291</v>
      </c>
      <c r="L33" s="30"/>
    </row>
    <row r="34" spans="1:12" s="2" customFormat="1" x14ac:dyDescent="0.25">
      <c r="A34" s="25"/>
      <c r="B34" s="26"/>
      <c r="C34" s="27"/>
      <c r="D34" s="32" t="s">
        <v>41</v>
      </c>
      <c r="E34" s="29"/>
      <c r="F34" s="30"/>
      <c r="G34" s="30"/>
      <c r="H34" s="30"/>
      <c r="I34" s="30"/>
      <c r="J34" s="30"/>
      <c r="K34" s="31"/>
      <c r="L34" s="30"/>
    </row>
    <row r="35" spans="1:12" s="2" customFormat="1" ht="25.5" x14ac:dyDescent="0.25">
      <c r="A35" s="25"/>
      <c r="B35" s="26"/>
      <c r="C35" s="27"/>
      <c r="D35" s="32" t="s">
        <v>35</v>
      </c>
      <c r="E35" s="29" t="s">
        <v>47</v>
      </c>
      <c r="F35" s="30">
        <v>200</v>
      </c>
      <c r="G35" s="30">
        <v>7.0000000000000007E-2</v>
      </c>
      <c r="H35" s="30">
        <v>0.02</v>
      </c>
      <c r="I35" s="30">
        <v>15</v>
      </c>
      <c r="J35" s="30">
        <v>60</v>
      </c>
      <c r="K35" s="31">
        <v>376</v>
      </c>
      <c r="L35" s="30"/>
    </row>
    <row r="36" spans="1:12" s="2" customFormat="1" ht="25.5" x14ac:dyDescent="0.25">
      <c r="A36" s="25"/>
      <c r="B36" s="26"/>
      <c r="C36" s="27"/>
      <c r="D36" s="32" t="s">
        <v>29</v>
      </c>
      <c r="E36" s="29" t="s">
        <v>30</v>
      </c>
      <c r="F36" s="30">
        <v>100</v>
      </c>
      <c r="G36" s="30">
        <v>8.1999999999999993</v>
      </c>
      <c r="H36" s="30">
        <v>1.4</v>
      </c>
      <c r="I36" s="30">
        <v>36.1</v>
      </c>
      <c r="J36" s="30">
        <v>189.8</v>
      </c>
      <c r="K36" s="31"/>
      <c r="L36" s="30"/>
    </row>
    <row r="37" spans="1:12" s="2" customFormat="1" ht="25.5" x14ac:dyDescent="0.25">
      <c r="A37" s="25"/>
      <c r="B37" s="26"/>
      <c r="C37" s="27"/>
      <c r="D37" s="45" t="s">
        <v>63</v>
      </c>
      <c r="E37" s="29" t="s">
        <v>64</v>
      </c>
      <c r="F37" s="30">
        <v>50</v>
      </c>
      <c r="G37" s="30">
        <v>0.86</v>
      </c>
      <c r="H37" s="30">
        <v>3.57</v>
      </c>
      <c r="I37" s="30">
        <v>2.74</v>
      </c>
      <c r="J37" s="30">
        <v>46.5</v>
      </c>
      <c r="K37" s="31" t="s">
        <v>65</v>
      </c>
      <c r="L37" s="30"/>
    </row>
    <row r="38" spans="1:12" s="2" customFormat="1" x14ac:dyDescent="0.25">
      <c r="A38" s="25"/>
      <c r="B38" s="26"/>
      <c r="C38" s="27"/>
      <c r="D38" s="44" t="s">
        <v>48</v>
      </c>
      <c r="E38" s="29" t="s">
        <v>49</v>
      </c>
      <c r="F38" s="30">
        <v>100</v>
      </c>
      <c r="G38" s="30">
        <v>2.9</v>
      </c>
      <c r="H38" s="30">
        <v>2.5</v>
      </c>
      <c r="I38" s="30">
        <v>4</v>
      </c>
      <c r="J38" s="30">
        <v>50</v>
      </c>
      <c r="K38" s="31">
        <v>386</v>
      </c>
      <c r="L38" s="30"/>
    </row>
    <row r="39" spans="1:12" s="2" customFormat="1" x14ac:dyDescent="0.25">
      <c r="A39" s="33"/>
      <c r="B39" s="34"/>
      <c r="C39" s="35"/>
      <c r="D39" s="36" t="s">
        <v>32</v>
      </c>
      <c r="E39" s="37"/>
      <c r="F39" s="38">
        <f>SUM(F33:F38)</f>
        <v>600</v>
      </c>
      <c r="G39" s="38">
        <f t="shared" ref="G39:J39" si="8">SUM(G33:G38)</f>
        <v>25.529999999999998</v>
      </c>
      <c r="H39" s="38">
        <f t="shared" si="8"/>
        <v>14.2</v>
      </c>
      <c r="I39" s="38">
        <f t="shared" si="8"/>
        <v>85.17</v>
      </c>
      <c r="J39" s="38">
        <f t="shared" si="8"/>
        <v>551.82999999999993</v>
      </c>
      <c r="K39" s="39"/>
      <c r="L39" s="38">
        <f t="shared" ref="L39" ca="1" si="9">SUM(L33:L41)</f>
        <v>0</v>
      </c>
    </row>
    <row r="40" spans="1:12" s="2" customFormat="1" x14ac:dyDescent="0.25">
      <c r="A40" s="40">
        <f>A6</f>
        <v>2</v>
      </c>
      <c r="B40" s="41">
        <f>B6</f>
        <v>5</v>
      </c>
      <c r="C40" s="42" t="s">
        <v>50</v>
      </c>
      <c r="D40" s="43" t="s">
        <v>48</v>
      </c>
      <c r="E40" s="29" t="s">
        <v>66</v>
      </c>
      <c r="F40" s="30">
        <v>100</v>
      </c>
      <c r="G40" s="30">
        <v>3.3</v>
      </c>
      <c r="H40" s="30">
        <v>2.5</v>
      </c>
      <c r="I40" s="30">
        <v>12.6</v>
      </c>
      <c r="J40" s="30">
        <v>86</v>
      </c>
      <c r="K40" s="31"/>
      <c r="L40" s="30"/>
    </row>
    <row r="41" spans="1:12" s="2" customFormat="1" x14ac:dyDescent="0.25">
      <c r="A41" s="25"/>
      <c r="B41" s="26"/>
      <c r="C41" s="27"/>
      <c r="D41" s="43" t="s">
        <v>34</v>
      </c>
      <c r="E41" s="29"/>
      <c r="F41" s="30"/>
      <c r="G41" s="30"/>
      <c r="H41" s="30"/>
      <c r="I41" s="30"/>
      <c r="J41" s="30"/>
      <c r="K41" s="31"/>
      <c r="L41" s="30"/>
    </row>
    <row r="42" spans="1:12" s="2" customFormat="1" x14ac:dyDescent="0.25">
      <c r="A42" s="25"/>
      <c r="B42" s="26"/>
      <c r="C42" s="27"/>
      <c r="D42" s="43" t="s">
        <v>35</v>
      </c>
      <c r="E42" s="29"/>
      <c r="F42" s="30"/>
      <c r="G42" s="30"/>
      <c r="H42" s="30"/>
      <c r="I42" s="30"/>
      <c r="J42" s="30"/>
      <c r="K42" s="31"/>
      <c r="L42" s="30"/>
    </row>
    <row r="43" spans="1:12" s="2" customFormat="1" x14ac:dyDescent="0.25">
      <c r="A43" s="25"/>
      <c r="B43" s="26"/>
      <c r="C43" s="27"/>
      <c r="D43" s="43" t="s">
        <v>31</v>
      </c>
      <c r="E43" s="29"/>
      <c r="F43" s="30"/>
      <c r="G43" s="30"/>
      <c r="H43" s="30"/>
      <c r="I43" s="30"/>
      <c r="J43" s="30"/>
      <c r="K43" s="31"/>
      <c r="L43" s="30"/>
    </row>
    <row r="44" spans="1:12" s="2" customFormat="1" x14ac:dyDescent="0.25">
      <c r="A44" s="25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0"/>
    </row>
    <row r="45" spans="1:12" s="2" customFormat="1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s="2" customFormat="1" x14ac:dyDescent="0.25">
      <c r="A46" s="33"/>
      <c r="B46" s="34"/>
      <c r="C46" s="35"/>
      <c r="D46" s="46" t="s">
        <v>32</v>
      </c>
      <c r="E46" s="37"/>
      <c r="F46" s="38">
        <f>SUM(F40:F45)</f>
        <v>100</v>
      </c>
      <c r="G46" s="38">
        <f t="shared" ref="G46:J46" si="10">SUM(G40:G45)</f>
        <v>3.3</v>
      </c>
      <c r="H46" s="38">
        <f t="shared" si="10"/>
        <v>2.5</v>
      </c>
      <c r="I46" s="38">
        <f t="shared" si="10"/>
        <v>12.6</v>
      </c>
      <c r="J46" s="38">
        <f t="shared" si="10"/>
        <v>86</v>
      </c>
      <c r="K46" s="39"/>
      <c r="L46" s="38">
        <f t="shared" ref="L46" ca="1" si="11">SUM(L40:L48)</f>
        <v>0</v>
      </c>
    </row>
    <row r="47" spans="1:12" s="2" customFormat="1" ht="15.75" customHeight="1" thickBot="1" x14ac:dyDescent="0.25">
      <c r="A47" s="47">
        <f>A6</f>
        <v>2</v>
      </c>
      <c r="B47" s="48">
        <f>B6</f>
        <v>5</v>
      </c>
      <c r="C47" s="49" t="s">
        <v>51</v>
      </c>
      <c r="D47" s="50"/>
      <c r="E47" s="51"/>
      <c r="F47" s="52">
        <f>F13+F17+F27+F32+F39+F46</f>
        <v>2445</v>
      </c>
      <c r="G47" s="52">
        <f t="shared" ref="G47:J47" si="12">G13+G17+G27+G32+G39+G46</f>
        <v>93.07</v>
      </c>
      <c r="H47" s="52">
        <f t="shared" si="12"/>
        <v>90.86999999999999</v>
      </c>
      <c r="I47" s="52">
        <f t="shared" si="12"/>
        <v>352.32</v>
      </c>
      <c r="J47" s="52">
        <f t="shared" si="12"/>
        <v>2509.9</v>
      </c>
      <c r="K47" s="53"/>
      <c r="L47" s="52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2025-04-04T06:21:52Z</dcterms:created>
  <dcterms:modified xsi:type="dcterms:W3CDTF">2025-04-04T06:25:34Z</dcterms:modified>
</cp:coreProperties>
</file>