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 l="1"/>
  <c r="L27" i="1"/>
  <c r="L46" i="1"/>
  <c r="L47" i="1"/>
  <c r="L17" i="1"/>
  <c r="L39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<sst xmlns="http://schemas.openxmlformats.org/spreadsheetml/2006/main" count="86" uniqueCount="67">
  <si>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</si>
  <si>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</si>
  <si>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</si>
  <si>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</si>
  <si>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</si>
  <si>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</si>
  <si>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</si>
  <si>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</si>
  <si>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</si>
  <si>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</si>
  <si>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</si>
  <si>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</si>
  <si>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</si>
  <si>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</si>
  <si>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</si>
  <si>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</si>
  <si>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</si>
  <si>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</si>
  <si>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</si>
  <si>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</si>
  <si>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</si>
  <si>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</si>
  <si>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</si>
  <si>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</si>
  <si>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</si>
  <si>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</si>
  <si>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</si>
  <si>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</si>
  <si>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масло (порциями)</t>
  </si>
  <si>
    <t>гор.напиток</t>
  </si>
  <si>
    <t>хлеб</t>
  </si>
  <si>
    <t>фрукты</t>
  </si>
  <si>
    <t>яблоко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</si>
  <si>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</si>
  <si>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</si>
  <si>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</si>
  <si>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</si>
  <si>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</si>
  <si>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</si>
  <si>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</si>
  <si>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1 блюдо</t>
  </si>
  <si>
    <t>2 блюдо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</si>
  <si>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</si>
  <si>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</si>
  <si>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</si>
  <si>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</si>
  <si>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</si>
  <si>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</si>
  <si>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</si>
  <si>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</si>
  <si>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</si>
  <si>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</si>
  <si>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</si>
  <si>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</si>
  <si>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</si>
  <si>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</si>
  <si>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</si>
  <si>
    <t>кофейный напиток с молоком</t>
  </si>
  <si>
    <t>сыр (порциями)</t>
  </si>
  <si>
    <t>суп молочный с макаронными изделиями</t>
  </si>
  <si>
    <t>оладьи со сметаной</t>
  </si>
  <si>
    <t xml:space="preserve">суп картофельный с бобовыми (чечевичный) </t>
  </si>
  <si>
    <t xml:space="preserve">каша рассыпчатая пшенная </t>
  </si>
  <si>
    <t>плов из птицы</t>
  </si>
  <si>
    <t>салат</t>
  </si>
  <si>
    <t>винегрет овощной</t>
  </si>
  <si>
    <t>67/68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</si>
</sst>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22" workbookViewId="0">
      <selection activeCell="A6" sqref="A6:XFD47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20</v>
      </c>
      <c r="I3" s="11">
        <v>3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76.5" x14ac:dyDescent="0.25">
      <c r="A6" s="18">
        <v>1</v>
      </c>
      <c r="B6" s="19">
        <v>4</v>
      </c>
      <c r="C6" s="20" t="s">
        <v>26</v>
      </c>
      <c r="D6" s="21" t="s">
        <v>27</v>
      </c>
      <c r="E6" s="22" t="s">
        <v>59</v>
      </c>
      <c r="F6" s="23">
        <v>250</v>
      </c>
      <c r="G6" s="23">
        <v>5.47</v>
      </c>
      <c r="H6" s="23">
        <v>4.74</v>
      </c>
      <c r="I6" s="23">
        <v>17.95</v>
      </c>
      <c r="J6" s="23">
        <v>150</v>
      </c>
      <c r="K6" s="24">
        <v>120</v>
      </c>
      <c r="L6" s="23"/>
    </row>
    <row r="7" spans="1:12" s="2" customFormat="1" ht="38.25" x14ac:dyDescent="0.25">
      <c r="A7" s="25"/>
      <c r="B7" s="26"/>
      <c r="C7" s="27"/>
      <c r="D7" s="28"/>
      <c r="E7" s="29" t="s">
        <v>28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38.25" x14ac:dyDescent="0.25">
      <c r="A8" s="25"/>
      <c r="B8" s="26"/>
      <c r="C8" s="27"/>
      <c r="D8" s="32" t="s">
        <v>29</v>
      </c>
      <c r="E8" s="29" t="s">
        <v>57</v>
      </c>
      <c r="F8" s="30">
        <v>200</v>
      </c>
      <c r="G8" s="30">
        <v>3.16</v>
      </c>
      <c r="H8" s="30">
        <v>2.67</v>
      </c>
      <c r="I8" s="30">
        <v>15.94</v>
      </c>
      <c r="J8" s="30">
        <v>100.6</v>
      </c>
      <c r="K8" s="31">
        <v>379</v>
      </c>
      <c r="L8" s="30"/>
    </row>
    <row r="9" spans="1:12" s="2" customFormat="1" ht="25.5" x14ac:dyDescent="0.25">
      <c r="A9" s="25"/>
      <c r="B9" s="26"/>
      <c r="C9" s="27"/>
      <c r="D9" s="32" t="s">
        <v>30</v>
      </c>
      <c r="E9" s="29" t="s">
        <v>46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31</v>
      </c>
      <c r="E10" s="29" t="s">
        <v>32</v>
      </c>
      <c r="F10" s="30">
        <v>200</v>
      </c>
      <c r="G10" s="30">
        <v>0.8</v>
      </c>
      <c r="H10" s="30">
        <v>0.8</v>
      </c>
      <c r="I10" s="30">
        <v>19.600000000000001</v>
      </c>
      <c r="J10" s="30">
        <v>94</v>
      </c>
      <c r="K10" s="31">
        <v>338</v>
      </c>
      <c r="L10" s="30"/>
    </row>
    <row r="11" spans="1:12" s="2" customFormat="1" ht="38.25" x14ac:dyDescent="0.25">
      <c r="A11" s="25"/>
      <c r="B11" s="26"/>
      <c r="C11" s="27"/>
      <c r="D11" s="28"/>
      <c r="E11" s="29" t="s">
        <v>58</v>
      </c>
      <c r="F11" s="30">
        <v>30</v>
      </c>
      <c r="G11" s="30">
        <v>6.96</v>
      </c>
      <c r="H11" s="30">
        <v>8.85</v>
      </c>
      <c r="I11" s="30">
        <v>0</v>
      </c>
      <c r="J11" s="30">
        <v>108</v>
      </c>
      <c r="K11" s="31">
        <v>15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33</v>
      </c>
      <c r="E13" s="37"/>
      <c r="F13" s="38">
        <f>SUM(F6:F12)</f>
        <v>800</v>
      </c>
      <c r="G13" s="38">
        <f t="shared" ref="G13:J13" si="0">SUM(G6:G12)</f>
        <v>24.75</v>
      </c>
      <c r="H13" s="38">
        <f t="shared" si="0"/>
        <v>32.96</v>
      </c>
      <c r="I13" s="38">
        <f t="shared" si="0"/>
        <v>89.85</v>
      </c>
      <c r="J13" s="38">
        <f t="shared" si="0"/>
        <v>708.40000000000009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1</v>
      </c>
      <c r="B14" s="41">
        <f>B6</f>
        <v>4</v>
      </c>
      <c r="C14" s="42" t="s">
        <v>34</v>
      </c>
      <c r="D14" s="43" t="s">
        <v>31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25.5" x14ac:dyDescent="0.25">
      <c r="A15" s="25"/>
      <c r="B15" s="26"/>
      <c r="C15" s="27"/>
      <c r="D15" s="44" t="s">
        <v>35</v>
      </c>
      <c r="E15" s="29" t="s">
        <v>60</v>
      </c>
      <c r="F15" s="30">
        <v>130</v>
      </c>
      <c r="G15" s="30">
        <v>9.0500000000000007</v>
      </c>
      <c r="H15" s="30">
        <v>11.37</v>
      </c>
      <c r="I15" s="30">
        <v>49.1</v>
      </c>
      <c r="J15" s="30">
        <v>335</v>
      </c>
      <c r="K15" s="31">
        <v>91</v>
      </c>
      <c r="L15" s="30"/>
    </row>
    <row r="16" spans="1:12" s="2" customFormat="1" ht="38.25" x14ac:dyDescent="0.25">
      <c r="A16" s="25"/>
      <c r="B16" s="26"/>
      <c r="C16" s="27"/>
      <c r="D16" s="44" t="s">
        <v>36</v>
      </c>
      <c r="E16" s="29" t="s">
        <v>37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33</v>
      </c>
      <c r="E17" s="37"/>
      <c r="F17" s="38">
        <f>SUM(F14:F16)</f>
        <v>330</v>
      </c>
      <c r="G17" s="38">
        <f t="shared" ref="G17:J17" si="2">SUM(G14:G16)</f>
        <v>10.050000000000001</v>
      </c>
      <c r="H17" s="38">
        <f t="shared" si="2"/>
        <v>11.37</v>
      </c>
      <c r="I17" s="38">
        <f t="shared" si="2"/>
        <v>74.5</v>
      </c>
      <c r="J17" s="38">
        <f t="shared" si="2"/>
        <v>445</v>
      </c>
      <c r="K17" s="39"/>
      <c r="L17" s="38">
        <f t="shared" ref="L17" ca="1" si="3">SUM(L14:L22)</f>
        <v>0</v>
      </c>
    </row>
    <row r="18" spans="1:12" s="2" customFormat="1" ht="38.25" x14ac:dyDescent="0.25">
      <c r="A18" s="40">
        <f>A6</f>
        <v>1</v>
      </c>
      <c r="B18" s="41">
        <f>B6</f>
        <v>4</v>
      </c>
      <c r="C18" s="42" t="s">
        <v>38</v>
      </c>
      <c r="D18" s="32" t="s">
        <v>39</v>
      </c>
      <c r="E18" s="29" t="s">
        <v>51</v>
      </c>
      <c r="F18" s="30">
        <v>100</v>
      </c>
      <c r="G18" s="30">
        <v>1.57</v>
      </c>
      <c r="H18" s="30">
        <v>6.02</v>
      </c>
      <c r="I18" s="30">
        <v>8.7899999999999991</v>
      </c>
      <c r="J18" s="30">
        <v>95.7</v>
      </c>
      <c r="K18" s="31">
        <v>49</v>
      </c>
      <c r="L18" s="30"/>
    </row>
    <row r="19" spans="1:12" s="2" customFormat="1" ht="76.5" x14ac:dyDescent="0.25">
      <c r="A19" s="25"/>
      <c r="B19" s="26"/>
      <c r="C19" s="27"/>
      <c r="D19" s="32" t="s">
        <v>40</v>
      </c>
      <c r="E19" s="29" t="s">
        <v>61</v>
      </c>
      <c r="F19" s="30">
        <v>250</v>
      </c>
      <c r="G19" s="30">
        <v>5.5</v>
      </c>
      <c r="H19" s="30">
        <v>5.3</v>
      </c>
      <c r="I19" s="30">
        <v>16.5</v>
      </c>
      <c r="J19" s="30">
        <v>148.30000000000001</v>
      </c>
      <c r="K19" s="31">
        <v>102</v>
      </c>
      <c r="L19" s="30"/>
    </row>
    <row r="20" spans="1:12" s="2" customFormat="1" ht="51" x14ac:dyDescent="0.25">
      <c r="A20" s="25"/>
      <c r="B20" s="26"/>
      <c r="C20" s="27"/>
      <c r="D20" s="32" t="s">
        <v>41</v>
      </c>
      <c r="E20" s="29" t="s">
        <v>62</v>
      </c>
      <c r="F20" s="30">
        <v>200</v>
      </c>
      <c r="G20" s="30">
        <v>8.5500000000000007</v>
      </c>
      <c r="H20" s="30">
        <v>11.48</v>
      </c>
      <c r="I20" s="30">
        <v>49.03</v>
      </c>
      <c r="J20" s="30">
        <v>287.06</v>
      </c>
      <c r="K20" s="31">
        <v>171</v>
      </c>
      <c r="L20" s="30"/>
    </row>
    <row r="21" spans="1:12" s="2" customFormat="1" ht="25.5" x14ac:dyDescent="0.25">
      <c r="A21" s="25"/>
      <c r="B21" s="26"/>
      <c r="C21" s="27"/>
      <c r="D21" s="32" t="s">
        <v>42</v>
      </c>
      <c r="E21" s="29" t="s">
        <v>43</v>
      </c>
      <c r="F21" s="30">
        <v>100</v>
      </c>
      <c r="G21" s="30">
        <v>14.55</v>
      </c>
      <c r="H21" s="30">
        <v>16.79</v>
      </c>
      <c r="I21" s="30">
        <v>2.89</v>
      </c>
      <c r="J21" s="30">
        <v>221</v>
      </c>
      <c r="K21" s="31">
        <v>260</v>
      </c>
      <c r="L21" s="30"/>
    </row>
    <row r="22" spans="1:12" s="2" customFormat="1" ht="38.25" x14ac:dyDescent="0.25">
      <c r="A22" s="25"/>
      <c r="B22" s="26"/>
      <c r="C22" s="27"/>
      <c r="D22" s="32" t="s">
        <v>36</v>
      </c>
      <c r="E22" s="29" t="s">
        <v>44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45</v>
      </c>
      <c r="E23" s="29" t="s">
        <v>46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47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33</v>
      </c>
      <c r="E27" s="37"/>
      <c r="F27" s="38">
        <f>SUM(F18:F26)</f>
        <v>950</v>
      </c>
      <c r="G27" s="38">
        <f t="shared" ref="G27:J27" si="4">SUM(G18:G26)</f>
        <v>39.03</v>
      </c>
      <c r="H27" s="38">
        <f t="shared" si="4"/>
        <v>41.080000000000005</v>
      </c>
      <c r="I27" s="38">
        <f t="shared" si="4"/>
        <v>145.32</v>
      </c>
      <c r="J27" s="38">
        <f t="shared" si="4"/>
        <v>1074.6599999999999</v>
      </c>
      <c r="K27" s="39"/>
      <c r="L27" s="38">
        <f t="shared" ref="L27" ca="1" si="5">SUM(L24:L32)</f>
        <v>0</v>
      </c>
    </row>
    <row r="28" spans="1:12" s="2" customFormat="1" x14ac:dyDescent="0.25">
      <c r="A28" s="40">
        <f>A6</f>
        <v>1</v>
      </c>
      <c r="B28" s="41">
        <f>B6</f>
        <v>4</v>
      </c>
      <c r="C28" s="42" t="s">
        <v>48</v>
      </c>
      <c r="D28" s="43" t="s">
        <v>35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36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33</v>
      </c>
      <c r="E32" s="37"/>
      <c r="F32" s="38">
        <f>SUM(F28:F31)</f>
        <v>0</v>
      </c>
      <c r="G32" s="38">
        <f t="shared" ref="G32:J32" si="6">SUM(G28:G31)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ref="L32" ca="1" si="7">SUM(L25:L31)</f>
        <v>0</v>
      </c>
    </row>
    <row r="33" spans="1:12" s="2" customFormat="1" ht="25.5" x14ac:dyDescent="0.25">
      <c r="A33" s="40">
        <f>A6</f>
        <v>1</v>
      </c>
      <c r="B33" s="41">
        <f>B6</f>
        <v>4</v>
      </c>
      <c r="C33" s="42" t="s">
        <v>49</v>
      </c>
      <c r="D33" s="32" t="s">
        <v>27</v>
      </c>
      <c r="E33" s="29" t="s">
        <v>63</v>
      </c>
      <c r="F33" s="30">
        <v>200</v>
      </c>
      <c r="G33" s="30">
        <v>18.010000000000002</v>
      </c>
      <c r="H33" s="30">
        <v>8.9499999999999993</v>
      </c>
      <c r="I33" s="30">
        <v>36.450000000000003</v>
      </c>
      <c r="J33" s="30">
        <v>274.05</v>
      </c>
      <c r="K33" s="31">
        <v>291</v>
      </c>
      <c r="L33" s="30"/>
    </row>
    <row r="34" spans="1:12" s="2" customFormat="1" x14ac:dyDescent="0.25">
      <c r="A34" s="25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spans="1:12" s="2" customFormat="1" ht="25.5" x14ac:dyDescent="0.25">
      <c r="A35" s="25"/>
      <c r="B35" s="26"/>
      <c r="C35" s="27"/>
      <c r="D35" s="32" t="s">
        <v>36</v>
      </c>
      <c r="E35" s="29" t="s">
        <v>50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30</v>
      </c>
      <c r="E36" s="29" t="s">
        <v>46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25.5" x14ac:dyDescent="0.25">
      <c r="A37" s="25"/>
      <c r="B37" s="26"/>
      <c r="C37" s="27"/>
      <c r="D37" s="45" t="s">
        <v>64</v>
      </c>
      <c r="E37" s="29" t="s">
        <v>65</v>
      </c>
      <c r="F37" s="30">
        <v>100</v>
      </c>
      <c r="G37" s="30">
        <v>1.72</v>
      </c>
      <c r="H37" s="30">
        <v>7.15</v>
      </c>
      <c r="I37" s="30">
        <v>5.49</v>
      </c>
      <c r="J37" s="30">
        <v>93</v>
      </c>
      <c r="K37" s="31" t="s">
        <v>66</v>
      </c>
      <c r="L37" s="30"/>
    </row>
    <row r="38" spans="1:12" s="2" customFormat="1" x14ac:dyDescent="0.25">
      <c r="A38" s="25"/>
      <c r="B38" s="26"/>
      <c r="C38" s="27"/>
      <c r="D38" s="44" t="s">
        <v>52</v>
      </c>
      <c r="E38" s="29" t="s">
        <v>53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33</v>
      </c>
      <c r="E39" s="37"/>
      <c r="F39" s="38">
        <f>SUM(F33:F38)</f>
        <v>700</v>
      </c>
      <c r="G39" s="38">
        <f t="shared" ref="G39:J39" si="8">SUM(G33:G38)</f>
        <v>30.9</v>
      </c>
      <c r="H39" s="38">
        <f t="shared" si="8"/>
        <v>20.02</v>
      </c>
      <c r="I39" s="38">
        <f t="shared" si="8"/>
        <v>97.04</v>
      </c>
      <c r="J39" s="38">
        <f t="shared" si="8"/>
        <v>666.85</v>
      </c>
      <c r="K39" s="39"/>
      <c r="L39" s="38">
        <f t="shared" ref="L39" ca="1" si="9">SUM(L33:L41)</f>
        <v>0</v>
      </c>
    </row>
    <row r="40" spans="1:12" s="2" customFormat="1" x14ac:dyDescent="0.25">
      <c r="A40" s="40">
        <f>A6</f>
        <v>1</v>
      </c>
      <c r="B40" s="41">
        <f>B6</f>
        <v>4</v>
      </c>
      <c r="C40" s="42" t="s">
        <v>54</v>
      </c>
      <c r="D40" s="43" t="s">
        <v>52</v>
      </c>
      <c r="E40" s="29" t="s">
        <v>55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35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36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31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33</v>
      </c>
      <c r="E46" s="37"/>
      <c r="F46" s="38">
        <f>SUM(F40:F45)</f>
        <v>100</v>
      </c>
      <c r="G46" s="38">
        <f t="shared" ref="G46:J46" si="10">SUM(G40:G45)</f>
        <v>3.3</v>
      </c>
      <c r="H46" s="38">
        <f t="shared" si="10"/>
        <v>2.5</v>
      </c>
      <c r="I46" s="38">
        <f t="shared" si="10"/>
        <v>12.6</v>
      </c>
      <c r="J46" s="38">
        <f t="shared" si="10"/>
        <v>86</v>
      </c>
      <c r="K46" s="39"/>
      <c r="L46" s="38">
        <f t="shared" ref="L46" ca="1" si="11">SUM(L40:L48)</f>
        <v>0</v>
      </c>
    </row>
    <row r="47" spans="1:12" s="2" customFormat="1" ht="15.75" customHeight="1" thickBot="1" x14ac:dyDescent="0.25">
      <c r="A47" s="47">
        <f>A6</f>
        <v>1</v>
      </c>
      <c r="B47" s="48">
        <f>B6</f>
        <v>4</v>
      </c>
      <c r="C47" s="49" t="s">
        <v>56</v>
      </c>
      <c r="D47" s="50"/>
      <c r="E47" s="51"/>
      <c r="F47" s="52">
        <f>F13+F17+F27+F32+F39+F46</f>
        <v>2880</v>
      </c>
      <c r="G47" s="52">
        <f t="shared" ref="G47:J47" si="12">G13+G17+G27+G32+G39+G46</f>
        <v>108.02999999999999</v>
      </c>
      <c r="H47" s="52">
        <f t="shared" si="12"/>
        <v>107.92999999999999</v>
      </c>
      <c r="I47" s="52">
        <f t="shared" si="12"/>
        <v>419.31</v>
      </c>
      <c r="J47" s="52">
        <f t="shared" si="12"/>
        <v>2980.91</v>
      </c>
      <c r="K47" s="53"/>
      <c r="L47" s="52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2025-04-04T07:25:11Z</dcterms:created>
  <dcterms:modified xsi:type="dcterms:W3CDTF">2025-04-04T07:28:15Z</dcterms:modified>
</cp:coreProperties>
</file>