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 l="1"/>
  <c r="L47" i="1"/>
  <c r="L27" i="1"/>
  <c r="L32" i="1"/>
  <c r="L39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<sst xmlns="http://schemas.openxmlformats.org/spreadsheetml/2006/main" count="86" uniqueCount="67">
  <si>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</si>
  <si>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</si>
  <si>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</si>
  <si>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</si>
  <si>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</si>
  <si>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</si>
  <si>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</si>
  <si>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</si>
  <si>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</si>
  <si>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</si>
  <si>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</si>
  <si>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</si>
  <si>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</si>
  <si>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</si>
  <si>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</si>
  <si>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</si>
  <si>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</si>
  <si>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</si>
  <si>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</si>
  <si>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</si>
  <si>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</si>
  <si>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</si>
  <si>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</si>
  <si>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</si>
  <si>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</si>
  <si>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</si>
  <si>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</si>
  <si>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</si>
  <si>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</si>
  <si>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</si>
  <si>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хлеб</t>
  </si>
  <si>
    <t>фрукты</t>
  </si>
  <si>
    <t>яблоко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</si>
  <si>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</si>
  <si>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</si>
  <si>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</si>
  <si>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</si>
  <si>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</si>
  <si>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</si>
  <si>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</si>
  <si>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</si>
  <si>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</si>
  <si>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</si>
  <si>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</si>
  <si>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</si>
  <si>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</si>
  <si>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</si>
  <si>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</si>
  <si>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</si>
  <si>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</si>
  <si>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</si>
  <si>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</si>
  <si>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</si>
  <si>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</si>
  <si>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</si>
  <si>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</si>
  <si>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</si>
  <si>
    <t>кофейный напиток с молоком</t>
  </si>
  <si>
    <t>сыр (порциями)</t>
  </si>
  <si>
    <t>суп молочный с макаронными изделиями</t>
  </si>
  <si>
    <t>оладьи со сметаной</t>
  </si>
  <si>
    <t xml:space="preserve">суп картофельный с бобовыми (чечевичный) </t>
  </si>
  <si>
    <t xml:space="preserve">каша рассыпчатая пшенная </t>
  </si>
  <si>
    <t>плов из птицы</t>
  </si>
  <si>
    <t>салат</t>
  </si>
  <si>
    <t>винегрет овощной</t>
  </si>
  <si>
    <t>67/68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</si>
</sst>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A6" sqref="A6:XFD47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20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1</v>
      </c>
      <c r="B6" s="19">
        <v>4</v>
      </c>
      <c r="C6" s="20" t="s">
        <v>26</v>
      </c>
      <c r="D6" s="21" t="s">
        <v>27</v>
      </c>
      <c r="E6" s="22" t="s">
        <v>59</v>
      </c>
      <c r="F6" s="23">
        <v>200</v>
      </c>
      <c r="G6" s="23">
        <v>4.37</v>
      </c>
      <c r="H6" s="23">
        <v>3.79</v>
      </c>
      <c r="I6" s="23">
        <v>14.36</v>
      </c>
      <c r="J6" s="23">
        <v>120</v>
      </c>
      <c r="K6" s="24">
        <v>120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28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29</v>
      </c>
      <c r="E8" s="29" t="s">
        <v>57</v>
      </c>
      <c r="F8" s="30">
        <v>180</v>
      </c>
      <c r="G8" s="30">
        <v>2.84</v>
      </c>
      <c r="H8" s="30">
        <v>2.4</v>
      </c>
      <c r="I8" s="30">
        <v>14.34</v>
      </c>
      <c r="J8" s="30">
        <v>90.54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30</v>
      </c>
      <c r="E9" s="29" t="s">
        <v>46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31</v>
      </c>
      <c r="E10" s="29" t="s">
        <v>32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58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33</v>
      </c>
      <c r="E13" s="37"/>
      <c r="F13" s="38">
        <f>SUM(F6:F12)</f>
        <v>630</v>
      </c>
      <c r="G13" s="38">
        <f t="shared" ref="G13:J13" si="0">SUM(G6:G12)</f>
        <v>22.93</v>
      </c>
      <c r="H13" s="38">
        <f t="shared" si="0"/>
        <v>31.339999999999996</v>
      </c>
      <c r="I13" s="38">
        <f t="shared" si="0"/>
        <v>74.86</v>
      </c>
      <c r="J13" s="38">
        <f t="shared" si="0"/>
        <v>621.34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4</v>
      </c>
      <c r="C14" s="42" t="s">
        <v>34</v>
      </c>
      <c r="D14" s="43" t="s">
        <v>31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35</v>
      </c>
      <c r="E15" s="29" t="s">
        <v>60</v>
      </c>
      <c r="F15" s="30">
        <v>65</v>
      </c>
      <c r="G15" s="30">
        <v>4.5199999999999996</v>
      </c>
      <c r="H15" s="30">
        <v>5.68</v>
      </c>
      <c r="I15" s="30">
        <v>24.55</v>
      </c>
      <c r="J15" s="30">
        <v>167.5</v>
      </c>
      <c r="K15" s="31">
        <v>91</v>
      </c>
      <c r="L15" s="30"/>
    </row>
    <row r="16" spans="1:12" s="2" customFormat="1" ht="38.25" x14ac:dyDescent="0.25">
      <c r="A16" s="25"/>
      <c r="B16" s="26"/>
      <c r="C16" s="27"/>
      <c r="D16" s="44" t="s">
        <v>36</v>
      </c>
      <c r="E16" s="29" t="s">
        <v>37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33</v>
      </c>
      <c r="E17" s="37"/>
      <c r="F17" s="38">
        <f>SUM(F14:F16)</f>
        <v>265</v>
      </c>
      <c r="G17" s="38">
        <f t="shared" ref="G17:J17" si="2">SUM(G14:G16)</f>
        <v>5.52</v>
      </c>
      <c r="H17" s="38">
        <f t="shared" si="2"/>
        <v>5.68</v>
      </c>
      <c r="I17" s="38">
        <f t="shared" si="2"/>
        <v>49.95</v>
      </c>
      <c r="J17" s="38">
        <f t="shared" si="2"/>
        <v>277.5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1</v>
      </c>
      <c r="B18" s="41">
        <f>B6</f>
        <v>4</v>
      </c>
      <c r="C18" s="42" t="s">
        <v>38</v>
      </c>
      <c r="D18" s="32" t="s">
        <v>39</v>
      </c>
      <c r="E18" s="29" t="s">
        <v>51</v>
      </c>
      <c r="F18" s="30">
        <v>100</v>
      </c>
      <c r="G18" s="30">
        <v>1.57</v>
      </c>
      <c r="H18" s="30">
        <v>6.02</v>
      </c>
      <c r="I18" s="30">
        <v>8.7899999999999991</v>
      </c>
      <c r="J18" s="30">
        <v>95.7</v>
      </c>
      <c r="K18" s="31">
        <v>49</v>
      </c>
      <c r="L18" s="30"/>
    </row>
    <row r="19" spans="1:12" s="2" customFormat="1" ht="76.5" x14ac:dyDescent="0.25">
      <c r="A19" s="25"/>
      <c r="B19" s="26"/>
      <c r="C19" s="27"/>
      <c r="D19" s="32" t="s">
        <v>40</v>
      </c>
      <c r="E19" s="29" t="s">
        <v>61</v>
      </c>
      <c r="F19" s="30">
        <v>200</v>
      </c>
      <c r="G19" s="30">
        <v>4.4000000000000004</v>
      </c>
      <c r="H19" s="30">
        <v>4.24</v>
      </c>
      <c r="I19" s="30">
        <v>13.2</v>
      </c>
      <c r="J19" s="30">
        <v>118.64</v>
      </c>
      <c r="K19" s="31">
        <v>102</v>
      </c>
      <c r="L19" s="30"/>
    </row>
    <row r="20" spans="1:12" s="2" customFormat="1" ht="51" x14ac:dyDescent="0.25">
      <c r="A20" s="25"/>
      <c r="B20" s="26"/>
      <c r="C20" s="27"/>
      <c r="D20" s="32" t="s">
        <v>41</v>
      </c>
      <c r="E20" s="29" t="s">
        <v>62</v>
      </c>
      <c r="F20" s="30">
        <v>150</v>
      </c>
      <c r="G20" s="30">
        <v>6.41</v>
      </c>
      <c r="H20" s="30">
        <v>8.61</v>
      </c>
      <c r="I20" s="30">
        <v>36.75</v>
      </c>
      <c r="J20" s="30">
        <v>215.29</v>
      </c>
      <c r="K20" s="31">
        <v>171</v>
      </c>
      <c r="L20" s="30"/>
    </row>
    <row r="21" spans="1:12" s="2" customFormat="1" ht="25.5" x14ac:dyDescent="0.25">
      <c r="A21" s="25"/>
      <c r="B21" s="26"/>
      <c r="C21" s="27"/>
      <c r="D21" s="32" t="s">
        <v>42</v>
      </c>
      <c r="E21" s="29" t="s">
        <v>43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36</v>
      </c>
      <c r="E22" s="29" t="s">
        <v>44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45</v>
      </c>
      <c r="E23" s="29" t="s">
        <v>46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47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33</v>
      </c>
      <c r="E27" s="37"/>
      <c r="F27" s="38">
        <f>SUM(F18:F26)</f>
        <v>850</v>
      </c>
      <c r="G27" s="38">
        <f t="shared" ref="G27:J27" si="4">SUM(G18:G26)</f>
        <v>35.79</v>
      </c>
      <c r="H27" s="38">
        <f t="shared" si="4"/>
        <v>37.15</v>
      </c>
      <c r="I27" s="38">
        <f t="shared" si="4"/>
        <v>129.73999999999998</v>
      </c>
      <c r="J27" s="38">
        <f t="shared" si="4"/>
        <v>973.23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1</v>
      </c>
      <c r="B28" s="41">
        <f>B6</f>
        <v>4</v>
      </c>
      <c r="C28" s="42" t="s">
        <v>48</v>
      </c>
      <c r="D28" s="43" t="s">
        <v>35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36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33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1</v>
      </c>
      <c r="B33" s="41">
        <f>B6</f>
        <v>4</v>
      </c>
      <c r="C33" s="42" t="s">
        <v>49</v>
      </c>
      <c r="D33" s="32" t="s">
        <v>27</v>
      </c>
      <c r="E33" s="29" t="s">
        <v>63</v>
      </c>
      <c r="F33" s="30">
        <v>150</v>
      </c>
      <c r="G33" s="30">
        <v>13.5</v>
      </c>
      <c r="H33" s="30">
        <v>6.71</v>
      </c>
      <c r="I33" s="30">
        <v>27.33</v>
      </c>
      <c r="J33" s="30">
        <v>205.53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36</v>
      </c>
      <c r="E35" s="29" t="s">
        <v>50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30</v>
      </c>
      <c r="E36" s="29" t="s">
        <v>46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64</v>
      </c>
      <c r="E37" s="29" t="s">
        <v>65</v>
      </c>
      <c r="F37" s="30">
        <v>50</v>
      </c>
      <c r="G37" s="30">
        <v>0.86</v>
      </c>
      <c r="H37" s="30">
        <v>3.57</v>
      </c>
      <c r="I37" s="30">
        <v>2.74</v>
      </c>
      <c r="J37" s="30">
        <v>46.5</v>
      </c>
      <c r="K37" s="31" t="s">
        <v>66</v>
      </c>
      <c r="L37" s="30"/>
    </row>
    <row r="38" spans="1:12" s="2" customFormat="1" x14ac:dyDescent="0.25">
      <c r="A38" s="25"/>
      <c r="B38" s="26"/>
      <c r="C38" s="27"/>
      <c r="D38" s="44" t="s">
        <v>52</v>
      </c>
      <c r="E38" s="29" t="s">
        <v>53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33</v>
      </c>
      <c r="E39" s="37"/>
      <c r="F39" s="38">
        <f>SUM(F33:F38)</f>
        <v>600</v>
      </c>
      <c r="G39" s="38">
        <f t="shared" ref="G39:J39" si="8">SUM(G33:G38)</f>
        <v>25.529999999999998</v>
      </c>
      <c r="H39" s="38">
        <f t="shared" si="8"/>
        <v>14.2</v>
      </c>
      <c r="I39" s="38">
        <f t="shared" si="8"/>
        <v>85.17</v>
      </c>
      <c r="J39" s="38">
        <f t="shared" si="8"/>
        <v>551.82999999999993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1</v>
      </c>
      <c r="B40" s="41">
        <f>B6</f>
        <v>4</v>
      </c>
      <c r="C40" s="42" t="s">
        <v>54</v>
      </c>
      <c r="D40" s="43" t="s">
        <v>52</v>
      </c>
      <c r="E40" s="29" t="s">
        <v>55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35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36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31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33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1</v>
      </c>
      <c r="B47" s="48">
        <f>B6</f>
        <v>4</v>
      </c>
      <c r="C47" s="49" t="s">
        <v>56</v>
      </c>
      <c r="D47" s="50"/>
      <c r="E47" s="51"/>
      <c r="F47" s="52">
        <f>F13+F17+F27+F32+F39+F46</f>
        <v>2445</v>
      </c>
      <c r="G47" s="52">
        <f t="shared" ref="G47:J47" si="12">G13+G17+G27+G32+G39+G46</f>
        <v>93.07</v>
      </c>
      <c r="H47" s="52">
        <f t="shared" si="12"/>
        <v>90.86999999999999</v>
      </c>
      <c r="I47" s="52">
        <f t="shared" si="12"/>
        <v>352.32</v>
      </c>
      <c r="J47" s="52">
        <f t="shared" si="12"/>
        <v>2509.9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2025-04-04T06:41:08Z</dcterms:created>
  <dcterms:modified xsi:type="dcterms:W3CDTF">2025-04-04T07:17:25Z</dcterms:modified>
</cp:coreProperties>
</file>